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935" windowHeight="9855" tabRatio="773" activeTab="0"/>
  </bookViews>
  <sheets>
    <sheet name="PLANTAS" sheetId="1" r:id="rId1"/>
    <sheet name="ALZADOS" sheetId="2" r:id="rId2"/>
    <sheet name="Hoja1" sheetId="3" r:id="rId3"/>
  </sheets>
  <definedNames>
    <definedName name="_xlnm._FilterDatabase" localSheetId="0" hidden="1">'PLANTAS'!$A$1:$S$173</definedName>
    <definedName name="TABLAISO">#REF!</definedName>
  </definedNames>
  <calcPr fullCalcOnLoad="1"/>
</workbook>
</file>

<file path=xl/sharedStrings.xml><?xml version="1.0" encoding="utf-8"?>
<sst xmlns="http://schemas.openxmlformats.org/spreadsheetml/2006/main" count="1370" uniqueCount="621">
  <si>
    <t>Estructura en Planta</t>
  </si>
  <si>
    <t>Cotas, Flechas de especificaciones</t>
  </si>
  <si>
    <t xml:space="preserve">Antepechos, Vanos, </t>
  </si>
  <si>
    <t>Ventanas, Divisiones de vidrio</t>
  </si>
  <si>
    <t>Líneas de borde para el cálculo de áreas en arquitectura</t>
  </si>
  <si>
    <t>TIPO LINEA</t>
  </si>
  <si>
    <t>DASHED</t>
  </si>
  <si>
    <t>Achurados, texturas, tejas</t>
  </si>
  <si>
    <t>Puertas, Accesos.(incluye arco de apertura)</t>
  </si>
  <si>
    <t>Plantas ornamentales</t>
  </si>
  <si>
    <t>Arboles</t>
  </si>
  <si>
    <t>A</t>
  </si>
  <si>
    <t>L</t>
  </si>
  <si>
    <t>Muros bajos, Divisiones media altura</t>
  </si>
  <si>
    <t>Vidrios y divisiones a media altura en vidrio</t>
  </si>
  <si>
    <t>TRACKS</t>
  </si>
  <si>
    <t>Cable Coaxial</t>
  </si>
  <si>
    <t>Textos de punto de red, atributos</t>
  </si>
  <si>
    <t>Cables de fibra óptica, Canaletas de voz y datos</t>
  </si>
  <si>
    <t>FENCELINE1</t>
  </si>
  <si>
    <t>BATTING</t>
  </si>
  <si>
    <t>Equipos de Aire comprimido</t>
  </si>
  <si>
    <t>Ductos de Aire</t>
  </si>
  <si>
    <t>SIMB</t>
  </si>
  <si>
    <t>ARBOLES</t>
  </si>
  <si>
    <t>PLANTAS</t>
  </si>
  <si>
    <t>LUMINARIAS</t>
  </si>
  <si>
    <t>VENTANAS</t>
  </si>
  <si>
    <t>PUERTAS</t>
  </si>
  <si>
    <t>MUROS</t>
  </si>
  <si>
    <t>ANTEPECHOS</t>
  </si>
  <si>
    <t>MUEBLES</t>
  </si>
  <si>
    <t>ESCALERAS</t>
  </si>
  <si>
    <t>DIVISIONES</t>
  </si>
  <si>
    <t>COLUMNAS</t>
  </si>
  <si>
    <t>REJAS</t>
  </si>
  <si>
    <t>BARANDAS</t>
  </si>
  <si>
    <t>Canaleta de aguas lluvias</t>
  </si>
  <si>
    <t>Tubería de Aguas Lluvias</t>
  </si>
  <si>
    <t>A-SECC-CORT</t>
  </si>
  <si>
    <t>A-ANOT-SIMB</t>
  </si>
  <si>
    <t>CABLEADO</t>
  </si>
  <si>
    <t>PUNTOS</t>
  </si>
  <si>
    <t>STRIP</t>
  </si>
  <si>
    <t>RACK</t>
  </si>
  <si>
    <t>E</t>
  </si>
  <si>
    <t>Paneles de control, switchboards, tableros eléctricos, subestaciones,</t>
  </si>
  <si>
    <t>Plantas, generadores, equipo auxiliar</t>
  </si>
  <si>
    <t>Interruptores, difusores, controladores fotoeléctricos, controladores de baja tensión</t>
  </si>
  <si>
    <t>DESCRIPCION</t>
  </si>
  <si>
    <t>ARQUITECTONICOS</t>
  </si>
  <si>
    <t>EXTERIORES</t>
  </si>
  <si>
    <t>ELECTRICO</t>
  </si>
  <si>
    <t>Puentes</t>
  </si>
  <si>
    <t>PUENTES</t>
  </si>
  <si>
    <t>Amoblamiento exterior</t>
  </si>
  <si>
    <t>JUEGOS</t>
  </si>
  <si>
    <t>Muros de Contención</t>
  </si>
  <si>
    <t>CANCHAS</t>
  </si>
  <si>
    <t>Canchas Deportivas</t>
  </si>
  <si>
    <t>CAMINOS</t>
  </si>
  <si>
    <t>Caminos, pasos, huellas,</t>
  </si>
  <si>
    <t>EJES</t>
  </si>
  <si>
    <t>DIVIDE</t>
  </si>
  <si>
    <t>ACHURADOS</t>
  </si>
  <si>
    <t>Punto de Salida de señal de Video Beam</t>
  </si>
  <si>
    <t>Escaleras, cambios de nivel (cortadas)</t>
  </si>
  <si>
    <t>MUEBLES FIJOS</t>
  </si>
  <si>
    <t>Objetos no imprimibles</t>
  </si>
  <si>
    <t>A-ANOT-NPLT</t>
  </si>
  <si>
    <t>ACABADOS</t>
  </si>
  <si>
    <t>A-ALZD-ACHU</t>
  </si>
  <si>
    <t>TEXTOS</t>
  </si>
  <si>
    <t>A-ALZD-DUCT</t>
  </si>
  <si>
    <t>CONTINUOS</t>
  </si>
  <si>
    <t>SARDINELES</t>
  </si>
  <si>
    <t>CONSTRUCCIONES</t>
  </si>
  <si>
    <t>COORDENADAS</t>
  </si>
  <si>
    <t>A-ANOT-NOTA</t>
  </si>
  <si>
    <t>Muros divisorios piso techo, etc.</t>
  </si>
  <si>
    <t>noplot</t>
  </si>
  <si>
    <t>Puertas a media altura --Partial height door: swing and leaf--</t>
  </si>
  <si>
    <t>Simbología relacionada con la línea de apertura de puertas y accesos</t>
  </si>
  <si>
    <t>Achurados de muros</t>
  </si>
  <si>
    <t>Muros móviles, divisiones</t>
  </si>
  <si>
    <t>Muebles en planta general</t>
  </si>
  <si>
    <t>Muebles fijos en planta general</t>
  </si>
  <si>
    <t>Notas general aparte</t>
  </si>
  <si>
    <t>Perímetro de la placa</t>
  </si>
  <si>
    <t>Bandeja descolgada</t>
  </si>
  <si>
    <t>Punto de datos / LAN</t>
  </si>
  <si>
    <t>Equipo de distribución de comunicaciones con fibra óptica (Rack)</t>
  </si>
  <si>
    <t>Equipo de distribución de comunicaciones con cableado de cobre (strip telefónico)</t>
  </si>
  <si>
    <t>Cable multiconductor, tubería de cableado</t>
  </si>
  <si>
    <t>COLOR</t>
  </si>
  <si>
    <t>PLUMA 1:50</t>
  </si>
  <si>
    <t>PLUMA 1:25</t>
  </si>
  <si>
    <t>PLUMA 1:10</t>
  </si>
  <si>
    <t>Símbolos ,Norte, líneas de corte, Escala, globos de detalle</t>
  </si>
  <si>
    <t>Estructuras de Juegos</t>
  </si>
  <si>
    <t>Tubería de suministro de agua fría</t>
  </si>
  <si>
    <t>Punto de Red doble (Teléfono y Datos)</t>
  </si>
  <si>
    <t>Punto de teléfono</t>
  </si>
  <si>
    <t>Punto de emisión y recepción de señal televisiva</t>
  </si>
  <si>
    <t>PLUMA 1:100</t>
  </si>
  <si>
    <t>Barandas, Pasamanos</t>
  </si>
  <si>
    <t>Achurados de materiales de pisos, líneas de rampa</t>
  </si>
  <si>
    <t>H</t>
  </si>
  <si>
    <t>AREAS</t>
  </si>
  <si>
    <t>MURO</t>
  </si>
  <si>
    <t>PISO</t>
  </si>
  <si>
    <t>VENT</t>
  </si>
  <si>
    <t>COLS</t>
  </si>
  <si>
    <t>PLAN</t>
  </si>
  <si>
    <t>CUB</t>
  </si>
  <si>
    <t>DEMO</t>
  </si>
  <si>
    <t>TEXT</t>
  </si>
  <si>
    <t>ANOT</t>
  </si>
  <si>
    <t>LUMN</t>
  </si>
  <si>
    <t>VIDR</t>
  </si>
  <si>
    <t>PISOS</t>
  </si>
  <si>
    <t>VENTANERÍA</t>
  </si>
  <si>
    <t>PLANTA</t>
  </si>
  <si>
    <t>CUBIERTAS</t>
  </si>
  <si>
    <t>ANOTACIONES</t>
  </si>
  <si>
    <t>GRUPO</t>
  </si>
  <si>
    <t>DISCIPLINAS</t>
  </si>
  <si>
    <t>ESPECIFICACION</t>
  </si>
  <si>
    <t>DEMOLICIONES</t>
  </si>
  <si>
    <t>ACHU</t>
  </si>
  <si>
    <t>ACHURADO</t>
  </si>
  <si>
    <t>BRND</t>
  </si>
  <si>
    <t>SIMBOLOGIA</t>
  </si>
  <si>
    <t>FAS1</t>
  </si>
  <si>
    <t>DIMS</t>
  </si>
  <si>
    <t>DIMENSIONES</t>
  </si>
  <si>
    <t>DIVI</t>
  </si>
  <si>
    <t>ESCA</t>
  </si>
  <si>
    <t>AREA</t>
  </si>
  <si>
    <t>PARC</t>
  </si>
  <si>
    <t>PUERTAS A MEDIA ALTURA</t>
  </si>
  <si>
    <t>NIVELES</t>
  </si>
  <si>
    <t>CIEL</t>
  </si>
  <si>
    <t>MUEB</t>
  </si>
  <si>
    <t>BAJO</t>
  </si>
  <si>
    <t>NOTA</t>
  </si>
  <si>
    <t>NPLT</t>
  </si>
  <si>
    <t>NO IMPRIMIBLE</t>
  </si>
  <si>
    <t>PLAC</t>
  </si>
  <si>
    <t>ENER</t>
  </si>
  <si>
    <t>ENERGIA</t>
  </si>
  <si>
    <t>GENR</t>
  </si>
  <si>
    <t>SWCH</t>
  </si>
  <si>
    <t>PANL</t>
  </si>
  <si>
    <t>PANELES Y TABLEROS</t>
  </si>
  <si>
    <t>4 LETRAS</t>
  </si>
  <si>
    <t>IDEN</t>
  </si>
  <si>
    <t>IDENTIFICADOR Y ESPECIFICACIONES</t>
  </si>
  <si>
    <t>NVEL</t>
  </si>
  <si>
    <t>PROYECCIONES SUPERIORES</t>
  </si>
  <si>
    <t>PROYECCIONES INFERIORES</t>
  </si>
  <si>
    <t>PSUP</t>
  </si>
  <si>
    <t>PINF</t>
  </si>
  <si>
    <t>PARRAFO</t>
  </si>
  <si>
    <t>S</t>
  </si>
  <si>
    <t>ESTRUCTURAL</t>
  </si>
  <si>
    <t>A-DEMO-FAS1</t>
  </si>
  <si>
    <t>A-ANOT-NVEL</t>
  </si>
  <si>
    <t>A-ANOT-DIMS</t>
  </si>
  <si>
    <t>PTAS</t>
  </si>
  <si>
    <t>ANTE</t>
  </si>
  <si>
    <t>LAMINA DE VIDRIO</t>
  </si>
  <si>
    <t>FIJO</t>
  </si>
  <si>
    <t>LAMPARAS Y SIMILARES</t>
  </si>
  <si>
    <t>LAMP</t>
  </si>
  <si>
    <t>PLANTAS, GENRADORES, SUBESTACIONES ETC.</t>
  </si>
  <si>
    <t>APLI</t>
  </si>
  <si>
    <t>APLIQUE PARED</t>
  </si>
  <si>
    <t>TOMACORRIENTES, INTERRUPTORES Y SIMILARES</t>
  </si>
  <si>
    <t>VEGE</t>
  </si>
  <si>
    <t>LOCL</t>
  </si>
  <si>
    <t>VEGETACION</t>
  </si>
  <si>
    <t>LOCALIZACION</t>
  </si>
  <si>
    <t>ARBO</t>
  </si>
  <si>
    <t>CAMN</t>
  </si>
  <si>
    <t>CNCH</t>
  </si>
  <si>
    <t>JUEG</t>
  </si>
  <si>
    <t>AMOB</t>
  </si>
  <si>
    <t>AMOBLAMIENTO EXTERIOR</t>
  </si>
  <si>
    <t>CONT</t>
  </si>
  <si>
    <t>PTES</t>
  </si>
  <si>
    <t>REJA</t>
  </si>
  <si>
    <t>PLNT</t>
  </si>
  <si>
    <t>S-COLS</t>
  </si>
  <si>
    <t>AREA UTIL DEL ESPACIO</t>
  </si>
  <si>
    <t>FASES (1, 2, 3 …)</t>
  </si>
  <si>
    <t>ACHURADO DE SIMBOLOS</t>
  </si>
  <si>
    <t>SIMBOLOS/LINEAS</t>
  </si>
  <si>
    <t>Ejes arquitectónicos</t>
  </si>
  <si>
    <t>Niveles de piso (estructural y de acabado)</t>
  </si>
  <si>
    <t>Líneas de piso, alfombras, pirlanes, cambios de material</t>
  </si>
  <si>
    <t>Símbolos de identificación de ventanería</t>
  </si>
  <si>
    <t>Ejes estructurales</t>
  </si>
  <si>
    <t>Apliques para pared</t>
  </si>
  <si>
    <t>CABL</t>
  </si>
  <si>
    <t>BAND</t>
  </si>
  <si>
    <t>FIBR</t>
  </si>
  <si>
    <t>COAX</t>
  </si>
  <si>
    <t>BANDEJA DESCOLGADA</t>
  </si>
  <si>
    <t>FIBRA OPTICA</t>
  </si>
  <si>
    <t>CABLE COAXIAL</t>
  </si>
  <si>
    <t>LINEA DE TELEFONO</t>
  </si>
  <si>
    <t>COBR</t>
  </si>
  <si>
    <t>JACK</t>
  </si>
  <si>
    <t>COMB</t>
  </si>
  <si>
    <t>TELF</t>
  </si>
  <si>
    <t>DATA</t>
  </si>
  <si>
    <t>VDBM</t>
  </si>
  <si>
    <t>TXRX</t>
  </si>
  <si>
    <t>PUNTOS DE TELEFENO</t>
  </si>
  <si>
    <t>PUNTOS DOBLES</t>
  </si>
  <si>
    <t>PUNTOS DE DATOS</t>
  </si>
  <si>
    <t>PUNTOS DE VIDEO BEAM</t>
  </si>
  <si>
    <t>PUNTOS TXRX (TELEVISION)</t>
  </si>
  <si>
    <t>IDENTIFICADOR DE PUNTOS</t>
  </si>
  <si>
    <t>ANOTACIONES A LOS PUNTOS</t>
  </si>
  <si>
    <t>Identificador de Puntos</t>
  </si>
  <si>
    <t>MULT</t>
  </si>
  <si>
    <t>MULTICONDUCTOR</t>
  </si>
  <si>
    <t>ADMN</t>
  </si>
  <si>
    <t xml:space="preserve">CENTROS </t>
  </si>
  <si>
    <t>ACMP</t>
  </si>
  <si>
    <t>AIRE COMPRIMIDO</t>
  </si>
  <si>
    <t>EQIP</t>
  </si>
  <si>
    <t>TUBO</t>
  </si>
  <si>
    <t>DUCT</t>
  </si>
  <si>
    <t>Tubería de suministro de agua caliente</t>
  </si>
  <si>
    <t>AGSM</t>
  </si>
  <si>
    <t>SUMINISTRO AGUA</t>
  </si>
  <si>
    <t>TUBF</t>
  </si>
  <si>
    <t>TUBC</t>
  </si>
  <si>
    <t>EQUIPOS DE AIRE</t>
  </si>
  <si>
    <t>DUCTOS DE VENTILACION</t>
  </si>
  <si>
    <t>SUMINISTRO AGUA FRIA</t>
  </si>
  <si>
    <t>SUMINISTRO AGUA CALIENTE</t>
  </si>
  <si>
    <t>SNIT</t>
  </si>
  <si>
    <t>TUBE</t>
  </si>
  <si>
    <t>LLUV</t>
  </si>
  <si>
    <t>AGUAS LLUVIAS</t>
  </si>
  <si>
    <t>CANL</t>
  </si>
  <si>
    <t>BAJA</t>
  </si>
  <si>
    <t>CANALETAS</t>
  </si>
  <si>
    <t>BAJANTES</t>
  </si>
  <si>
    <t>TUBERIAS</t>
  </si>
  <si>
    <t>Bajante de aguas lluvias</t>
  </si>
  <si>
    <t>Tubería de desagües, aguas negras</t>
  </si>
  <si>
    <t>Achurados, de símbolos</t>
  </si>
  <si>
    <t>Lámparas y luminarias de interés arquitectónico</t>
  </si>
  <si>
    <t>DESAGÜES</t>
  </si>
  <si>
    <t>Cable de cobre para teléfonos</t>
  </si>
  <si>
    <t>PERIMETRO DE PLACA</t>
  </si>
  <si>
    <t>Bloque con atributos con identificador de espacios y especificaciones</t>
  </si>
  <si>
    <t xml:space="preserve">a  </t>
  </si>
  <si>
    <t>Proyecciones, elementos bajo placa</t>
  </si>
  <si>
    <t>Perímetro y líneas de cubiertas</t>
  </si>
  <si>
    <t>Achurados de cubiertas</t>
  </si>
  <si>
    <t>A-DEMO</t>
  </si>
  <si>
    <t>Demoliciones</t>
  </si>
  <si>
    <t>Demoliciones por fase 1</t>
  </si>
  <si>
    <t>Barandas exteriores</t>
  </si>
  <si>
    <t>CONS</t>
  </si>
  <si>
    <t>Construcciones</t>
  </si>
  <si>
    <t>LOTE</t>
  </si>
  <si>
    <t>LIMITE PREDIAL</t>
  </si>
  <si>
    <t>Límite predial o lote</t>
  </si>
  <si>
    <t>DASHDOT</t>
  </si>
  <si>
    <t>Rejas exteriores, cerramientos y mallas</t>
  </si>
  <si>
    <t>Escaleras, cambios de nivel en exteriores</t>
  </si>
  <si>
    <t>ZVER</t>
  </si>
  <si>
    <t>ZONAS VERDES</t>
  </si>
  <si>
    <t>zonas verdes</t>
  </si>
  <si>
    <t>HIDR</t>
  </si>
  <si>
    <t>HIDROGRAFIA</t>
  </si>
  <si>
    <t>Hidrografía: ríos, quebradas, canales, cuerpos de agua, lagos, etc.</t>
  </si>
  <si>
    <t>DIVIDE2</t>
  </si>
  <si>
    <t>SARD</t>
  </si>
  <si>
    <t>Límite de Sardinel</t>
  </si>
  <si>
    <t>SPUB</t>
  </si>
  <si>
    <t>SERVICIOS PUBLICOS</t>
  </si>
  <si>
    <t>Elementos de las infraestructuras de servicios públicos como postes, cajas, etc.</t>
  </si>
  <si>
    <t>TOPO</t>
  </si>
  <si>
    <t>TOPOGRAFICO</t>
  </si>
  <si>
    <t>PPAL</t>
  </si>
  <si>
    <t>SCUN</t>
  </si>
  <si>
    <t>CURVA PRINCIPAL</t>
  </si>
  <si>
    <t>CURVA SECUNDARIA</t>
  </si>
  <si>
    <t>Curva de nivel principal, cada 5 metros</t>
  </si>
  <si>
    <t>Curva de Nivel secundaria, cada metr excluye las cada 5</t>
  </si>
  <si>
    <t>Coordenadas cartesianas</t>
  </si>
  <si>
    <t>Todas las proyecciones estructurales superiores</t>
  </si>
  <si>
    <t>Modificado por Lilian Pulido 11-04-08</t>
  </si>
  <si>
    <t>Todas las proyecciones arquitectónicas superiores</t>
  </si>
  <si>
    <t>Proyecciones, arquitectónicas inferiores</t>
  </si>
  <si>
    <t>Modificado por Lilian Pulido 12-04-08</t>
  </si>
  <si>
    <t>Agregado por Lilian Pulido 12-04-08</t>
  </si>
  <si>
    <t>PARQ</t>
  </si>
  <si>
    <t>PARQUEADEROS</t>
  </si>
  <si>
    <t>División de las zonas de parqueo (en parqueaderos y sótanos)</t>
  </si>
  <si>
    <t>Agregado por Lilian Pulido 15-04-08</t>
  </si>
  <si>
    <t>VIG</t>
  </si>
  <si>
    <t xml:space="preserve">Proyección de viguetas y riostras </t>
  </si>
  <si>
    <t>Agregado por Lilian Pulido 17-04-08</t>
  </si>
  <si>
    <t>DOT 2</t>
  </si>
  <si>
    <t>EJES AUXILIARES</t>
  </si>
  <si>
    <t>Ejes auxiliares (eje de vías, ejes de aparatos)</t>
  </si>
  <si>
    <t>Agregado por Lilian Pulido 19-04-08</t>
  </si>
  <si>
    <t xml:space="preserve">DIVIDE </t>
  </si>
  <si>
    <t>Rampas</t>
  </si>
  <si>
    <t>RAMP</t>
  </si>
  <si>
    <t>RAMPAS</t>
  </si>
  <si>
    <t>EQUIP</t>
  </si>
  <si>
    <t xml:space="preserve">EQUIPOS  </t>
  </si>
  <si>
    <t>Equipos en general</t>
  </si>
  <si>
    <t xml:space="preserve">TEXTO </t>
  </si>
  <si>
    <t>Textos en general - planos topográficos</t>
  </si>
  <si>
    <t>EJEAUX</t>
  </si>
  <si>
    <t>SANITARIAS</t>
  </si>
  <si>
    <t>BLOQUE MUEBLES</t>
  </si>
  <si>
    <t>Bloque con atributos con identificador de muebles y especificaciones</t>
  </si>
  <si>
    <t>ACAB</t>
  </si>
  <si>
    <t>ACABADO DE MUROS</t>
  </si>
  <si>
    <t>pañetes y acabados de muro</t>
  </si>
  <si>
    <t>ACHURADOS COLUMNAS</t>
  </si>
  <si>
    <t>achurados para columnas y elementos estructurales cortados</t>
  </si>
  <si>
    <t>REVI</t>
  </si>
  <si>
    <t>REVISIONES</t>
  </si>
  <si>
    <t>A-ANOT-REVI</t>
  </si>
  <si>
    <t>Agregado por dav-sier 28-05-2008</t>
  </si>
  <si>
    <t>marcacion (revcloud) para los espacios o elementos que requieran ser revisados o que tengan alguna observacion</t>
  </si>
  <si>
    <t>A-ALZD-BRDE</t>
  </si>
  <si>
    <t>A-ALZD-ACAB</t>
  </si>
  <si>
    <t>CORD</t>
  </si>
  <si>
    <t>A-ALZD-EJES</t>
  </si>
  <si>
    <t>ALZD</t>
  </si>
  <si>
    <t>ALZADOS</t>
  </si>
  <si>
    <t>BRDE</t>
  </si>
  <si>
    <t>linea de borde o contorno de fachada</t>
  </si>
  <si>
    <t>BORDE/PERIMETRO</t>
  </si>
  <si>
    <t>A-ALZD-TEXT</t>
  </si>
  <si>
    <t>textos, anotaciones e identificadores</t>
  </si>
  <si>
    <t>ducteria y bajantes</t>
  </si>
  <si>
    <t>DUCTOS</t>
  </si>
  <si>
    <t>achurados y texturas</t>
  </si>
  <si>
    <t>SECC</t>
  </si>
  <si>
    <t>SECCIONES</t>
  </si>
  <si>
    <t>CORT</t>
  </si>
  <si>
    <t xml:space="preserve"> Materiales Cortados en primer plano</t>
  </si>
  <si>
    <t>CORTES</t>
  </si>
  <si>
    <t>A-ALZD-EJEAUX</t>
  </si>
  <si>
    <t>PROY</t>
  </si>
  <si>
    <t>PUNTEADA</t>
  </si>
  <si>
    <t>A-SECC-ACHU</t>
  </si>
  <si>
    <t xml:space="preserve">achurados y texturas de elementos cortados </t>
  </si>
  <si>
    <t>PROYECCIONES</t>
  </si>
  <si>
    <t>A-SECC-ACAB</t>
  </si>
  <si>
    <t>PLN1</t>
  </si>
  <si>
    <t>PLN2</t>
  </si>
  <si>
    <t>PLN3</t>
  </si>
  <si>
    <t>PLANO 1</t>
  </si>
  <si>
    <t>PLANO 3</t>
  </si>
  <si>
    <t>PLANO 2</t>
  </si>
  <si>
    <t>A-ALZD-PLN1</t>
  </si>
  <si>
    <t>A-ALZD-PLN2</t>
  </si>
  <si>
    <t>A-ALZD-PLN3</t>
  </si>
  <si>
    <t xml:space="preserve">Acabados y carpinterias </t>
  </si>
  <si>
    <t>Elementos muy proximos</t>
  </si>
  <si>
    <t xml:space="preserve"> objetos mas alla de la linea de corte, en segundo plano</t>
  </si>
  <si>
    <t>A-ALZD-PROY</t>
  </si>
  <si>
    <t>Acabados y carpinterias cortados</t>
  </si>
  <si>
    <t>modificado por dav-sier 28-05-2008</t>
  </si>
  <si>
    <t>Modificado por Lilian Pulido 03-06-08</t>
  </si>
  <si>
    <t>COTA</t>
  </si>
  <si>
    <t>Cotas de nivel - altura</t>
  </si>
  <si>
    <t>Agregado por Lilian Pulido 03-06-08</t>
  </si>
  <si>
    <t>COTAS DE NIVEL</t>
  </si>
  <si>
    <t>POZO</t>
  </si>
  <si>
    <t>Puntos de referencia de levantamiento topográfico</t>
  </si>
  <si>
    <t>NOMB</t>
  </si>
  <si>
    <t>PNTO</t>
  </si>
  <si>
    <t xml:space="preserve">NOMBRE </t>
  </si>
  <si>
    <t>Puntos de referencia según levantamiento topográfico</t>
  </si>
  <si>
    <t>PLUMA 1:1000</t>
  </si>
  <si>
    <t>Agregado por Lilian Pulido  03-06-08</t>
  </si>
  <si>
    <t>MJON</t>
  </si>
  <si>
    <t>MOJON</t>
  </si>
  <si>
    <t>Mojon de referencia topográfica</t>
  </si>
  <si>
    <t>POLI</t>
  </si>
  <si>
    <t>POLIGONAL</t>
  </si>
  <si>
    <t>Poligonal general del predio</t>
  </si>
  <si>
    <t>Alcantarilla, pozo, caja...</t>
  </si>
  <si>
    <t>ALED</t>
  </si>
  <si>
    <t>ALEDAÑA</t>
  </si>
  <si>
    <t>Construcción aledaña que no pertenece a la universidad</t>
  </si>
  <si>
    <t>PLN4</t>
  </si>
  <si>
    <t>A-ALZD-PLN4</t>
  </si>
  <si>
    <t>Agregado por Lilian Pulido 12-06-2008</t>
  </si>
  <si>
    <t>PLN5</t>
  </si>
  <si>
    <t>PLANO 4</t>
  </si>
  <si>
    <t>PLANO 5</t>
  </si>
  <si>
    <t>A-ALZD-PLN5</t>
  </si>
  <si>
    <t>Plano 4</t>
  </si>
  <si>
    <t>Plano 5</t>
  </si>
  <si>
    <t>A-ALZD-PLN6</t>
  </si>
  <si>
    <t>Plano 6</t>
  </si>
  <si>
    <t>Elementos lejanos</t>
  </si>
  <si>
    <t>D</t>
  </si>
  <si>
    <t>ELEC</t>
  </si>
  <si>
    <t>PUNTOS ELECTRICOS</t>
  </si>
  <si>
    <t>TV</t>
  </si>
  <si>
    <t>CABLE TV</t>
  </si>
  <si>
    <t>DATOS</t>
  </si>
  <si>
    <t>Elementos cercanos</t>
  </si>
  <si>
    <t>PLN6</t>
  </si>
  <si>
    <t>PLANO 6</t>
  </si>
  <si>
    <t xml:space="preserve">recorrido cableado por muro </t>
  </si>
  <si>
    <t>recorrido cableado por piso</t>
  </si>
  <si>
    <t>recorrido cableado por cieloraso</t>
  </si>
  <si>
    <t>recorrido cableado por mueble</t>
  </si>
  <si>
    <t xml:space="preserve">Proyeccion del recorrido </t>
  </si>
  <si>
    <t xml:space="preserve">cable de television </t>
  </si>
  <si>
    <t>Agregado por dav-sier 18-06-2008</t>
  </si>
  <si>
    <t>Modificado por Lilian Pulido 119-06-08</t>
  </si>
  <si>
    <t>CONTINUACION CABLEADO</t>
  </si>
  <si>
    <t>CABLE POR MURO</t>
  </si>
  <si>
    <t>CABLE POR PISO</t>
  </si>
  <si>
    <t>CABLE POR CIELORASO</t>
  </si>
  <si>
    <t>CABLE POR MUEBLE</t>
  </si>
  <si>
    <t xml:space="preserve">recorrido continuacion del cableado (asumido) </t>
  </si>
  <si>
    <t>Punto electrico</t>
  </si>
  <si>
    <t>Muros cortina, muros de contención, pantallas estructurales</t>
  </si>
  <si>
    <t>Modificado por Lilian Pulido 26-06-08</t>
  </si>
  <si>
    <t>Proyección de tubería de suministro de agua fría</t>
  </si>
  <si>
    <t>Proyección de tubería de desagües, aguas negras</t>
  </si>
  <si>
    <t>Agregado por Lilian Pulido 01-07-08</t>
  </si>
  <si>
    <t>MADE</t>
  </si>
  <si>
    <t>METAL</t>
  </si>
  <si>
    <t>Ventanas de madera / elementos en madera</t>
  </si>
  <si>
    <t>Ventanas metálicas / elementos metálicos</t>
  </si>
  <si>
    <t>Modificado por Lilian Pulido 01-07-08</t>
  </si>
  <si>
    <t>Pueras de madera / elementos de madera</t>
  </si>
  <si>
    <t>Puertas metálicas / elementos metálicos</t>
  </si>
  <si>
    <t>Puertas en vidrio / elementos de vidrio</t>
  </si>
  <si>
    <t>TEXTO (UTP)</t>
  </si>
  <si>
    <t xml:space="preserve">textos y anotaciones </t>
  </si>
  <si>
    <t>Achurado de muebles en general</t>
  </si>
  <si>
    <t>Agregado por Lilian Pulido 08-07-08</t>
  </si>
  <si>
    <t>CUBACHU</t>
  </si>
  <si>
    <t>DIMS50</t>
  </si>
  <si>
    <t xml:space="preserve">Cotas para detalles de espacios </t>
  </si>
  <si>
    <t>Agregado por Lilian Pulido 28-07-08</t>
  </si>
  <si>
    <t>Modificado por Lilian Pulido 01-07-09</t>
  </si>
  <si>
    <t>COMM</t>
  </si>
  <si>
    <t>CINS</t>
  </si>
  <si>
    <t>CAJAS DE INSPECCION</t>
  </si>
  <si>
    <t>CPAS</t>
  </si>
  <si>
    <t>CAJAS DE PASO</t>
  </si>
  <si>
    <t>CAJAS</t>
  </si>
  <si>
    <t>Cajas de paso</t>
  </si>
  <si>
    <t xml:space="preserve">cajas de inspeccion </t>
  </si>
  <si>
    <t>Agregado por dav-sier  21-08-2008</t>
  </si>
  <si>
    <t>Agregado por dav-sier 21-08-2008</t>
  </si>
  <si>
    <t>Textos principales</t>
  </si>
  <si>
    <t>CIRCT</t>
  </si>
  <si>
    <t>CIRCP</t>
  </si>
  <si>
    <t xml:space="preserve">Circuitos eléctricos por piso </t>
  </si>
  <si>
    <t>Circuitos eléctricos por techo o muro</t>
  </si>
  <si>
    <t>CIRCUITOS POR TECHO</t>
  </si>
  <si>
    <t>CIRCUITOS POR PISO</t>
  </si>
  <si>
    <t>Agregado por Lilian Pulido 17-09-08</t>
  </si>
  <si>
    <t>DASHED2</t>
  </si>
  <si>
    <t>FORM</t>
  </si>
  <si>
    <t>LINEAS</t>
  </si>
  <si>
    <t>DELG</t>
  </si>
  <si>
    <t>LIN1</t>
  </si>
  <si>
    <t>LIN2</t>
  </si>
  <si>
    <t>TEX1</t>
  </si>
  <si>
    <t>TEX2</t>
  </si>
  <si>
    <t>TEX3</t>
  </si>
  <si>
    <t>LIN3</t>
  </si>
  <si>
    <t>Lineas de espesor medio</t>
  </si>
  <si>
    <t>Lineas de bajo espesor</t>
  </si>
  <si>
    <t>Texto mediano</t>
  </si>
  <si>
    <t>Lineas de gran espesor (borde del formato)</t>
  </si>
  <si>
    <t>Texto grande (títulos)</t>
  </si>
  <si>
    <t>Agregado por Lilian Pulido 01-08-08</t>
  </si>
  <si>
    <t>VIEW</t>
  </si>
  <si>
    <t>LINEA</t>
  </si>
  <si>
    <t>VIEWPORTS</t>
  </si>
  <si>
    <t>Ventanas de configuración en el espacio papel</t>
  </si>
  <si>
    <t>CONTROL</t>
  </si>
  <si>
    <t>Lineas de control de iluminación</t>
  </si>
  <si>
    <t>Cableado eléctrico.</t>
  </si>
  <si>
    <t>LUMINARIAS EN CIELO</t>
  </si>
  <si>
    <t>LUMINARIAS EN PISO</t>
  </si>
  <si>
    <t>Luminarias para el plano eléctrico en cielo</t>
  </si>
  <si>
    <t>Luminarias para el plano eléctrico en piso</t>
  </si>
  <si>
    <t>HIDDEN</t>
  </si>
  <si>
    <t xml:space="preserve">ESPC </t>
  </si>
  <si>
    <t>AIRE</t>
  </si>
  <si>
    <t>EXTR</t>
  </si>
  <si>
    <t>AIRE ACONDICIONADO</t>
  </si>
  <si>
    <t>EXTRACCIÓN</t>
  </si>
  <si>
    <t>DUCTOS DE SUMINISTR</t>
  </si>
  <si>
    <t>DUCTOS DE RETORNO</t>
  </si>
  <si>
    <t>SREJ</t>
  </si>
  <si>
    <t>REJILLAS DE SUMINISTR</t>
  </si>
  <si>
    <t>REJILLAS DE RETORNO</t>
  </si>
  <si>
    <t>RREJ</t>
  </si>
  <si>
    <t>TEXTO - AIRE ACINDICIONADO</t>
  </si>
  <si>
    <t>Ductería de suministro de aire acondicionado</t>
  </si>
  <si>
    <t>Ductería de retorno de aire acondicionado</t>
  </si>
  <si>
    <t>Rejillas de suministro</t>
  </si>
  <si>
    <t>Rejillas de retorno</t>
  </si>
  <si>
    <t>Agregado por Lilian Pulido 27-05-09</t>
  </si>
  <si>
    <t>EREJ</t>
  </si>
  <si>
    <t>DUCTOS DE EXTRACCIÓN</t>
  </si>
  <si>
    <t>REJILLAS DE ESTRACCIÓN</t>
  </si>
  <si>
    <t>TEXTO - EXTRACCIÓN</t>
  </si>
  <si>
    <t>Ductería de extracción mecánica</t>
  </si>
  <si>
    <t>Rejillas de extracción mecánica</t>
  </si>
  <si>
    <t>Texto referente a los CFM que circulan por el ducto de extracción</t>
  </si>
  <si>
    <t>Texto referente a los CFM que circulan por el ducto de sumiistro y retorno</t>
  </si>
  <si>
    <t>SDUC</t>
  </si>
  <si>
    <t>RDUC</t>
  </si>
  <si>
    <t>EDUC</t>
  </si>
  <si>
    <t>EQUIPOS</t>
  </si>
  <si>
    <t>Equipos de aire acondicionado</t>
  </si>
  <si>
    <t>Equipos de extracción</t>
  </si>
  <si>
    <t>Ductos subterráneos</t>
  </si>
  <si>
    <t>VISL</t>
  </si>
  <si>
    <t>VISTA LEJANA</t>
  </si>
  <si>
    <t>Representa el entorno del edificio y los espacios no correspondientes al nivel del piso determinado</t>
  </si>
  <si>
    <t>Agregado por Lilian Pulido 27-07-09</t>
  </si>
  <si>
    <t>V</t>
  </si>
  <si>
    <t>VENTILACION MECANICA</t>
  </si>
  <si>
    <t>C</t>
  </si>
  <si>
    <t>SEGURIDAD Y CONTROL</t>
  </si>
  <si>
    <t>TUBERIA</t>
  </si>
  <si>
    <t>EXTI</t>
  </si>
  <si>
    <t>TUBERIA DE EXTINCION DE INCENDIOS</t>
  </si>
  <si>
    <t xml:space="preserve">Tuberia que conduce el agente limpio de extincion de incendios  </t>
  </si>
  <si>
    <t>EXTT</t>
  </si>
  <si>
    <t>TUBERIA DE EXTINCION DE INCENDIOS-TECHO</t>
  </si>
  <si>
    <t xml:space="preserve">Tuberia por techo que conduce  el agente de extincion de incendios  </t>
  </si>
  <si>
    <t>EXTP</t>
  </si>
  <si>
    <t>TUBERIA DE EXTINCION DE INCENDIOS-PISO</t>
  </si>
  <si>
    <t xml:space="preserve">Tuberia por piso que conduce  el agente de extincion de incendios  </t>
  </si>
  <si>
    <t>CCTV</t>
  </si>
  <si>
    <t xml:space="preserve">CABLEADO CIRCUITO CERRADO DE TELEVISION </t>
  </si>
  <si>
    <t>cableado del circuito cerrado de tv. CCTV</t>
  </si>
  <si>
    <t xml:space="preserve">EXTINCION </t>
  </si>
  <si>
    <t>CABLEADO SISTEMA DE ALARMA CONTRAINCENDIOS</t>
  </si>
  <si>
    <t xml:space="preserve">cableado del sistema de alarma contraincendios </t>
  </si>
  <si>
    <t>ACCESOS</t>
  </si>
  <si>
    <t>ACCS</t>
  </si>
  <si>
    <t>CABLEADO SISTEMA CONTROL DE ACCESOS</t>
  </si>
  <si>
    <t xml:space="preserve">cableado del sistema de accesos </t>
  </si>
  <si>
    <t>BORDER</t>
  </si>
  <si>
    <t>EQUP</t>
  </si>
  <si>
    <t>EQUIPOS Y APARATOS</t>
  </si>
  <si>
    <t>ALRM</t>
  </si>
  <si>
    <t>ALARMA MANUAL</t>
  </si>
  <si>
    <t>alarma manual para notificacion de incendio</t>
  </si>
  <si>
    <t>CAMR</t>
  </si>
  <si>
    <t xml:space="preserve">CAMARAS </t>
  </si>
  <si>
    <t>todas las camaras fijas, de domo, interiores y exteriores , a color y/o blanco y negro</t>
  </si>
  <si>
    <t>DACT</t>
  </si>
  <si>
    <t>DETECTOR DE ACTIVOS</t>
  </si>
  <si>
    <t xml:space="preserve">detectores de activos(alarma), equipos, libros, material audivisual etc </t>
  </si>
  <si>
    <t>DAPE</t>
  </si>
  <si>
    <t>DETECTOR DE APERTURA Y LECTORES</t>
  </si>
  <si>
    <t>detectores de aperturas de ciertos espacios(alarma) y lectores (tregulares y/o biometricos)</t>
  </si>
  <si>
    <t>DHUM</t>
  </si>
  <si>
    <t xml:space="preserve">DETECTOR DE HUMO </t>
  </si>
  <si>
    <t>detectores de humo</t>
  </si>
  <si>
    <t>DINU</t>
  </si>
  <si>
    <t>DETECTOR DE INUNDACIONES</t>
  </si>
  <si>
    <t xml:space="preserve">detertores de inundaciones </t>
  </si>
  <si>
    <t>DMOV</t>
  </si>
  <si>
    <t>DETECTOR DE MOVIMIENTO</t>
  </si>
  <si>
    <t xml:space="preserve">detectores de movimiento y volumetricos </t>
  </si>
  <si>
    <t>DTER</t>
  </si>
  <si>
    <t>DETECTOR TéRMICO Y DE TEMPERATURA</t>
  </si>
  <si>
    <t>detectores térmicos y temperatura</t>
  </si>
  <si>
    <t xml:space="preserve">AQUIPOS DE EXTINCION DE INCENDIOS </t>
  </si>
  <si>
    <t xml:space="preserve">equipos para extincion de incendios, cilindros, estintores y boquillas </t>
  </si>
  <si>
    <t>SIRN</t>
  </si>
  <si>
    <t>SIRENAS DE EMERGENCIA</t>
  </si>
  <si>
    <t>sirenas de evacuacion para emergencias</t>
  </si>
  <si>
    <t>HIDRAULICO</t>
  </si>
  <si>
    <t>P</t>
  </si>
  <si>
    <t>SANITARIO</t>
  </si>
  <si>
    <t>F</t>
  </si>
  <si>
    <t>APLICA MAPBOOK</t>
  </si>
  <si>
    <t>NO</t>
  </si>
  <si>
    <t>SI</t>
  </si>
  <si>
    <t>ESPECIFICACION (4 letras)</t>
  </si>
  <si>
    <t>APLICA VISOR</t>
  </si>
  <si>
    <t>observ.</t>
  </si>
  <si>
    <t>FORMATO</t>
  </si>
  <si>
    <t>XREF</t>
  </si>
  <si>
    <t>REFERENCIAS EXTERNAS</t>
  </si>
  <si>
    <t>para los planos que esten como una referencia  externa</t>
  </si>
  <si>
    <t>ESCT</t>
  </si>
  <si>
    <t>ESCOTILLAS DE INSPECCION</t>
  </si>
  <si>
    <t xml:space="preserve">Escotillas de inspeccion </t>
  </si>
  <si>
    <t>Lineas muy delgadas (tablas)</t>
  </si>
  <si>
    <t>BIBL</t>
  </si>
  <si>
    <t>BIBLIOTECA</t>
  </si>
  <si>
    <t>Muebles - Estantería de biblioteca</t>
  </si>
  <si>
    <t>Agregado por Lilian Pulido 01-03-10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</si>
</sst>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26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27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28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30" xfId="0" applyBorder="1" applyAlignment="1" quotePrefix="1">
      <alignment/>
    </xf>
    <xf numFmtId="0" fontId="2" fillId="0" borderId="31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 quotePrefix="1">
      <alignment/>
    </xf>
    <xf numFmtId="0" fontId="6" fillId="0" borderId="37" xfId="0" applyFont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27" xfId="0" applyFill="1" applyBorder="1" applyAlignment="1" quotePrefix="1">
      <alignment/>
    </xf>
    <xf numFmtId="0" fontId="0" fillId="33" borderId="13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27" xfId="0" applyFill="1" applyBorder="1" applyAlignment="1" quotePrefix="1">
      <alignment/>
    </xf>
    <xf numFmtId="0" fontId="0" fillId="0" borderId="40" xfId="0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2" xfId="0" applyBorder="1" applyAlignment="1" quotePrefix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22" xfId="0" applyBorder="1" applyAlignment="1" quotePrefix="1">
      <alignment/>
    </xf>
    <xf numFmtId="0" fontId="6" fillId="0" borderId="43" xfId="0" applyFont="1" applyBorder="1" applyAlignment="1">
      <alignment/>
    </xf>
    <xf numFmtId="0" fontId="0" fillId="33" borderId="27" xfId="0" applyFill="1" applyBorder="1" applyAlignment="1">
      <alignment/>
    </xf>
    <xf numFmtId="0" fontId="6" fillId="33" borderId="44" xfId="0" applyFont="1" applyFill="1" applyBorder="1" applyAlignment="1">
      <alignment/>
    </xf>
    <xf numFmtId="0" fontId="0" fillId="33" borderId="40" xfId="0" applyFill="1" applyBorder="1" applyAlignment="1" quotePrefix="1">
      <alignment/>
    </xf>
    <xf numFmtId="0" fontId="0" fillId="33" borderId="11" xfId="0" applyFill="1" applyBorder="1" applyAlignment="1" quotePrefix="1">
      <alignment/>
    </xf>
    <xf numFmtId="0" fontId="2" fillId="0" borderId="32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27" xfId="0" applyFill="1" applyBorder="1" applyAlignment="1" quotePrefix="1">
      <alignment/>
    </xf>
    <xf numFmtId="0" fontId="0" fillId="0" borderId="12" xfId="0" applyFill="1" applyBorder="1" applyAlignment="1" quotePrefix="1">
      <alignment/>
    </xf>
    <xf numFmtId="0" fontId="6" fillId="0" borderId="45" xfId="0" applyFon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28" xfId="0" applyFill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 quotePrefix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6" fillId="0" borderId="46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9" xfId="0" applyFill="1" applyBorder="1" applyAlignment="1" quotePrefix="1">
      <alignment/>
    </xf>
    <xf numFmtId="0" fontId="0" fillId="0" borderId="23" xfId="0" applyFill="1" applyBorder="1" applyAlignment="1" quotePrefix="1">
      <alignment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 quotePrefix="1">
      <alignment/>
    </xf>
    <xf numFmtId="0" fontId="0" fillId="0" borderId="4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 quotePrefix="1">
      <alignment/>
    </xf>
    <xf numFmtId="0" fontId="0" fillId="0" borderId="45" xfId="0" applyFill="1" applyBorder="1" applyAlignment="1" quotePrefix="1">
      <alignment/>
    </xf>
    <xf numFmtId="0" fontId="0" fillId="0" borderId="40" xfId="0" applyFill="1" applyBorder="1" applyAlignment="1" quotePrefix="1">
      <alignment/>
    </xf>
    <xf numFmtId="0" fontId="2" fillId="0" borderId="28" xfId="0" applyFont="1" applyFill="1" applyBorder="1" applyAlignment="1">
      <alignment/>
    </xf>
    <xf numFmtId="0" fontId="0" fillId="0" borderId="43" xfId="0" applyFill="1" applyBorder="1" applyAlignment="1" quotePrefix="1">
      <alignment/>
    </xf>
    <xf numFmtId="0" fontId="0" fillId="0" borderId="50" xfId="0" applyFont="1" applyFill="1" applyBorder="1" applyAlignment="1" quotePrefix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53" xfId="0" applyFill="1" applyBorder="1" applyAlignment="1" quotePrefix="1">
      <alignment/>
    </xf>
    <xf numFmtId="0" fontId="6" fillId="34" borderId="4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44" xfId="0" applyFill="1" applyBorder="1" applyAlignment="1" quotePrefix="1">
      <alignment/>
    </xf>
    <xf numFmtId="0" fontId="6" fillId="34" borderId="4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3" xfId="0" applyFill="1" applyBorder="1" applyAlignment="1" quotePrefix="1">
      <alignment/>
    </xf>
    <xf numFmtId="0" fontId="2" fillId="34" borderId="12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0" fillId="34" borderId="13" xfId="0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3" xfId="0" applyFill="1" applyBorder="1" applyAlignment="1" quotePrefix="1">
      <alignment/>
    </xf>
    <xf numFmtId="0" fontId="0" fillId="34" borderId="28" xfId="0" applyFill="1" applyBorder="1" applyAlignment="1" quotePrefix="1">
      <alignment/>
    </xf>
    <xf numFmtId="0" fontId="0" fillId="34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0" fillId="33" borderId="27" xfId="0" applyFont="1" applyFill="1" applyBorder="1" applyAlignment="1" quotePrefix="1">
      <alignment/>
    </xf>
    <xf numFmtId="0" fontId="0" fillId="33" borderId="40" xfId="0" applyFont="1" applyFill="1" applyBorder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35" borderId="34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39" xfId="0" applyBorder="1" applyAlignment="1" quotePrefix="1">
      <alignment/>
    </xf>
    <xf numFmtId="0" fontId="0" fillId="33" borderId="45" xfId="0" applyFill="1" applyBorder="1" applyAlignment="1" quotePrefix="1">
      <alignment/>
    </xf>
    <xf numFmtId="0" fontId="0" fillId="33" borderId="23" xfId="0" applyFill="1" applyBorder="1" applyAlignment="1">
      <alignment/>
    </xf>
    <xf numFmtId="0" fontId="0" fillId="33" borderId="44" xfId="0" applyFill="1" applyBorder="1" applyAlignment="1" quotePrefix="1">
      <alignment/>
    </xf>
    <xf numFmtId="0" fontId="0" fillId="33" borderId="44" xfId="0" applyFill="1" applyBorder="1" applyAlignment="1">
      <alignment horizontal="right"/>
    </xf>
    <xf numFmtId="0" fontId="7" fillId="0" borderId="22" xfId="0" applyFont="1" applyBorder="1" applyAlignment="1">
      <alignment/>
    </xf>
    <xf numFmtId="0" fontId="0" fillId="0" borderId="30" xfId="0" applyFont="1" applyBorder="1" applyAlignment="1" quotePrefix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 quotePrefix="1">
      <alignment/>
    </xf>
    <xf numFmtId="0" fontId="0" fillId="34" borderId="28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0" fillId="36" borderId="27" xfId="0" applyFill="1" applyBorder="1" applyAlignment="1" quotePrefix="1">
      <alignment/>
    </xf>
    <xf numFmtId="0" fontId="0" fillId="36" borderId="10" xfId="0" applyFill="1" applyBorder="1" applyAlignment="1" quotePrefix="1">
      <alignment/>
    </xf>
    <xf numFmtId="0" fontId="6" fillId="37" borderId="11" xfId="0" applyFont="1" applyFill="1" applyBorder="1" applyAlignment="1">
      <alignment/>
    </xf>
    <xf numFmtId="0" fontId="6" fillId="37" borderId="54" xfId="0" applyFont="1" applyFill="1" applyBorder="1" applyAlignment="1">
      <alignment/>
    </xf>
    <xf numFmtId="0" fontId="0" fillId="38" borderId="10" xfId="0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10" xfId="0" applyFill="1" applyBorder="1" applyAlignment="1" quotePrefix="1">
      <alignment/>
    </xf>
    <xf numFmtId="0" fontId="0" fillId="38" borderId="27" xfId="0" applyFill="1" applyBorder="1" applyAlignment="1" quotePrefix="1">
      <alignment/>
    </xf>
    <xf numFmtId="0" fontId="6" fillId="38" borderId="25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10" xfId="0" applyFont="1" applyFill="1" applyBorder="1" applyAlignment="1" quotePrefix="1">
      <alignment/>
    </xf>
    <xf numFmtId="0" fontId="0" fillId="14" borderId="10" xfId="0" applyFill="1" applyBorder="1" applyAlignment="1" quotePrefix="1">
      <alignment/>
    </xf>
    <xf numFmtId="0" fontId="0" fillId="14" borderId="13" xfId="0" applyFill="1" applyBorder="1" applyAlignment="1" quotePrefix="1">
      <alignment/>
    </xf>
    <xf numFmtId="0" fontId="0" fillId="12" borderId="12" xfId="0" applyFill="1" applyBorder="1" applyAlignment="1" quotePrefix="1">
      <alignment/>
    </xf>
    <xf numFmtId="0" fontId="0" fillId="12" borderId="10" xfId="0" applyFill="1" applyBorder="1" applyAlignment="1" quotePrefix="1">
      <alignment/>
    </xf>
    <xf numFmtId="0" fontId="0" fillId="12" borderId="13" xfId="0" applyFill="1" applyBorder="1" applyAlignment="1" quotePrefix="1">
      <alignment/>
    </xf>
    <xf numFmtId="0" fontId="0" fillId="12" borderId="14" xfId="0" applyFill="1" applyBorder="1" applyAlignment="1" quotePrefix="1">
      <alignment/>
    </xf>
    <xf numFmtId="0" fontId="0" fillId="12" borderId="42" xfId="0" applyFill="1" applyBorder="1" applyAlignment="1" quotePrefix="1">
      <alignment/>
    </xf>
    <xf numFmtId="0" fontId="0" fillId="12" borderId="40" xfId="0" applyFill="1" applyBorder="1" applyAlignment="1" quotePrefix="1">
      <alignment/>
    </xf>
    <xf numFmtId="0" fontId="0" fillId="12" borderId="41" xfId="0" applyFill="1" applyBorder="1" applyAlignment="1" quotePrefix="1">
      <alignment/>
    </xf>
    <xf numFmtId="0" fontId="0" fillId="12" borderId="40" xfId="0" applyFont="1" applyFill="1" applyBorder="1" applyAlignment="1" quotePrefix="1">
      <alignment/>
    </xf>
    <xf numFmtId="0" fontId="0" fillId="12" borderId="22" xfId="0" applyFill="1" applyBorder="1" applyAlignment="1" quotePrefix="1">
      <alignment/>
    </xf>
    <xf numFmtId="0" fontId="0" fillId="12" borderId="13" xfId="0" applyFont="1" applyFill="1" applyBorder="1" applyAlignment="1">
      <alignment/>
    </xf>
    <xf numFmtId="0" fontId="0" fillId="12" borderId="11" xfId="0" applyFill="1" applyBorder="1" applyAlignment="1" quotePrefix="1">
      <alignment/>
    </xf>
    <xf numFmtId="0" fontId="0" fillId="12" borderId="37" xfId="0" applyFill="1" applyBorder="1" applyAlignment="1" quotePrefix="1">
      <alignment/>
    </xf>
    <xf numFmtId="0" fontId="6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4" borderId="10" xfId="0" applyFill="1" applyBorder="1" applyAlignment="1">
      <alignment/>
    </xf>
    <xf numFmtId="0" fontId="6" fillId="14" borderId="10" xfId="0" applyFont="1" applyFill="1" applyBorder="1" applyAlignment="1">
      <alignment/>
    </xf>
    <xf numFmtId="0" fontId="0" fillId="14" borderId="27" xfId="0" applyFill="1" applyBorder="1" applyAlignment="1" quotePrefix="1">
      <alignment/>
    </xf>
    <xf numFmtId="0" fontId="6" fillId="14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 quotePrefix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6" fillId="38" borderId="12" xfId="0" applyFont="1" applyFill="1" applyBorder="1" applyAlignment="1">
      <alignment/>
    </xf>
    <xf numFmtId="0" fontId="0" fillId="38" borderId="12" xfId="0" applyFill="1" applyBorder="1" applyAlignment="1" quotePrefix="1">
      <alignment/>
    </xf>
    <xf numFmtId="0" fontId="0" fillId="38" borderId="26" xfId="0" applyFill="1" applyBorder="1" applyAlignment="1" quotePrefix="1">
      <alignment/>
    </xf>
    <xf numFmtId="0" fontId="6" fillId="38" borderId="13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0" fillId="38" borderId="13" xfId="0" applyFill="1" applyBorder="1" applyAlignment="1" quotePrefix="1">
      <alignment/>
    </xf>
    <xf numFmtId="0" fontId="0" fillId="38" borderId="28" xfId="0" applyFill="1" applyBorder="1" applyAlignment="1" quotePrefix="1">
      <alignment/>
    </xf>
    <xf numFmtId="0" fontId="6" fillId="38" borderId="11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0" fillId="38" borderId="11" xfId="0" applyFill="1" applyBorder="1" applyAlignment="1" quotePrefix="1">
      <alignment/>
    </xf>
    <xf numFmtId="0" fontId="0" fillId="38" borderId="30" xfId="0" applyFill="1" applyBorder="1" applyAlignment="1" quotePrefix="1">
      <alignment/>
    </xf>
    <xf numFmtId="0" fontId="0" fillId="38" borderId="10" xfId="0" applyFont="1" applyFill="1" applyBorder="1" applyAlignment="1">
      <alignment/>
    </xf>
    <xf numFmtId="0" fontId="0" fillId="38" borderId="40" xfId="0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6" fillId="0" borderId="21" xfId="0" applyFont="1" applyFill="1" applyBorder="1" applyAlignment="1">
      <alignment/>
    </xf>
    <xf numFmtId="0" fontId="0" fillId="0" borderId="56" xfId="0" applyBorder="1" applyAlignment="1">
      <alignment/>
    </xf>
    <xf numFmtId="0" fontId="6" fillId="33" borderId="5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0" borderId="21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14" borderId="10" xfId="0" applyFont="1" applyFill="1" applyBorder="1" applyAlignment="1">
      <alignment wrapText="1"/>
    </xf>
    <xf numFmtId="0" fontId="2" fillId="14" borderId="1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12" xfId="0" applyBorder="1" applyAlignment="1" quotePrefix="1">
      <alignment wrapText="1"/>
    </xf>
    <xf numFmtId="0" fontId="0" fillId="0" borderId="10" xfId="0" applyBorder="1" applyAlignment="1" quotePrefix="1">
      <alignment wrapText="1"/>
    </xf>
    <xf numFmtId="0" fontId="0" fillId="0" borderId="14" xfId="0" applyBorder="1" applyAlignment="1" quotePrefix="1">
      <alignment wrapText="1"/>
    </xf>
    <xf numFmtId="0" fontId="0" fillId="33" borderId="10" xfId="0" applyFill="1" applyBorder="1" applyAlignment="1" quotePrefix="1">
      <alignment wrapText="1"/>
    </xf>
    <xf numFmtId="0" fontId="0" fillId="0" borderId="13" xfId="0" applyBorder="1" applyAlignment="1" quotePrefix="1">
      <alignment wrapText="1"/>
    </xf>
    <xf numFmtId="0" fontId="0" fillId="0" borderId="11" xfId="0" applyBorder="1" applyAlignment="1" quotePrefix="1">
      <alignment wrapText="1"/>
    </xf>
    <xf numFmtId="0" fontId="0" fillId="0" borderId="10" xfId="0" applyFill="1" applyBorder="1" applyAlignment="1" quotePrefix="1">
      <alignment wrapText="1"/>
    </xf>
    <xf numFmtId="0" fontId="0" fillId="38" borderId="10" xfId="0" applyFill="1" applyBorder="1" applyAlignment="1" quotePrefix="1">
      <alignment wrapText="1"/>
    </xf>
    <xf numFmtId="0" fontId="7" fillId="33" borderId="10" xfId="0" applyFont="1" applyFill="1" applyBorder="1" applyAlignment="1">
      <alignment wrapText="1"/>
    </xf>
    <xf numFmtId="0" fontId="0" fillId="37" borderId="11" xfId="0" applyFill="1" applyBorder="1" applyAlignment="1" quotePrefix="1">
      <alignment wrapText="1"/>
    </xf>
    <xf numFmtId="0" fontId="0" fillId="0" borderId="37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14" borderId="10" xfId="0" applyFill="1" applyBorder="1" applyAlignment="1">
      <alignment wrapText="1"/>
    </xf>
    <xf numFmtId="0" fontId="0" fillId="14" borderId="10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47" fillId="39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9" borderId="58" xfId="0" applyFont="1" applyFill="1" applyBorder="1" applyAlignment="1">
      <alignment horizontal="center" wrapText="1"/>
    </xf>
    <xf numFmtId="0" fontId="0" fillId="40" borderId="12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0" fillId="40" borderId="14" xfId="0" applyFont="1" applyFill="1" applyBorder="1" applyAlignment="1">
      <alignment horizontal="center" wrapText="1"/>
    </xf>
    <xf numFmtId="0" fontId="6" fillId="41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41" borderId="10" xfId="0" applyFont="1" applyFill="1" applyBorder="1" applyAlignment="1">
      <alignment horizontal="center" wrapText="1"/>
    </xf>
    <xf numFmtId="0" fontId="6" fillId="41" borderId="14" xfId="0" applyFont="1" applyFill="1" applyBorder="1" applyAlignment="1">
      <alignment horizontal="center" wrapText="1"/>
    </xf>
    <xf numFmtId="0" fontId="0" fillId="40" borderId="13" xfId="0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 wrapText="1"/>
    </xf>
    <xf numFmtId="0" fontId="6" fillId="41" borderId="13" xfId="0" applyFont="1" applyFill="1" applyBorder="1" applyAlignment="1">
      <alignment horizontal="center" wrapText="1"/>
    </xf>
    <xf numFmtId="0" fontId="6" fillId="41" borderId="11" xfId="0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wrapText="1"/>
    </xf>
    <xf numFmtId="0" fontId="0" fillId="40" borderId="37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0" fontId="0" fillId="40" borderId="33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8" fillId="39" borderId="21" xfId="0" applyFont="1" applyFill="1" applyBorder="1" applyAlignment="1">
      <alignment horizontal="center"/>
    </xf>
    <xf numFmtId="0" fontId="0" fillId="28" borderId="12" xfId="0" applyFont="1" applyFill="1" applyBorder="1" applyAlignment="1">
      <alignment horizontal="center" wrapText="1"/>
    </xf>
    <xf numFmtId="0" fontId="0" fillId="28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8" borderId="26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6" fillId="0" borderId="52" xfId="0" applyFont="1" applyBorder="1" applyAlignment="1">
      <alignment/>
    </xf>
    <xf numFmtId="0" fontId="0" fillId="0" borderId="52" xfId="0" applyBorder="1" applyAlignment="1">
      <alignment wrapText="1"/>
    </xf>
    <xf numFmtId="0" fontId="0" fillId="0" borderId="52" xfId="0" applyBorder="1" applyAlignment="1" quotePrefix="1">
      <alignment wrapText="1"/>
    </xf>
    <xf numFmtId="0" fontId="0" fillId="0" borderId="52" xfId="0" applyBorder="1" applyAlignment="1" quotePrefix="1">
      <alignment/>
    </xf>
    <xf numFmtId="0" fontId="0" fillId="12" borderId="52" xfId="0" applyFill="1" applyBorder="1" applyAlignment="1" quotePrefix="1">
      <alignment/>
    </xf>
    <xf numFmtId="0" fontId="0" fillId="0" borderId="51" xfId="0" applyBorder="1" applyAlignment="1" quotePrefix="1">
      <alignment/>
    </xf>
    <xf numFmtId="0" fontId="0" fillId="0" borderId="21" xfId="0" applyBorder="1" applyAlignment="1">
      <alignment/>
    </xf>
    <xf numFmtId="0" fontId="0" fillId="40" borderId="52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28" borderId="12" xfId="0" applyFill="1" applyBorder="1" applyAlignment="1" quotePrefix="1">
      <alignment horizontal="center" wrapText="1"/>
    </xf>
    <xf numFmtId="0" fontId="0" fillId="28" borderId="10" xfId="0" applyFill="1" applyBorder="1" applyAlignment="1" quotePrefix="1">
      <alignment horizontal="center" wrapText="1"/>
    </xf>
    <xf numFmtId="0" fontId="0" fillId="28" borderId="10" xfId="0" applyFill="1" applyBorder="1" applyAlignment="1">
      <alignment horizontal="center" wrapText="1"/>
    </xf>
    <xf numFmtId="0" fontId="0" fillId="28" borderId="14" xfId="0" applyFill="1" applyBorder="1" applyAlignment="1" quotePrefix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40" borderId="59" xfId="0" applyFont="1" applyFill="1" applyBorder="1" applyAlignment="1">
      <alignment horizontal="center" wrapText="1"/>
    </xf>
    <xf numFmtId="0" fontId="0" fillId="40" borderId="60" xfId="0" applyFont="1" applyFill="1" applyBorder="1" applyAlignment="1">
      <alignment horizontal="center" wrapText="1"/>
    </xf>
    <xf numFmtId="0" fontId="0" fillId="40" borderId="61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0" fillId="38" borderId="14" xfId="0" applyFill="1" applyBorder="1" applyAlignment="1">
      <alignment wrapText="1"/>
    </xf>
    <xf numFmtId="0" fontId="0" fillId="33" borderId="29" xfId="0" applyFill="1" applyBorder="1" applyAlignment="1" quotePrefix="1">
      <alignment/>
    </xf>
    <xf numFmtId="0" fontId="0" fillId="0" borderId="13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14" borderId="11" xfId="0" applyFill="1" applyBorder="1" applyAlignment="1">
      <alignment/>
    </xf>
    <xf numFmtId="0" fontId="6" fillId="14" borderId="11" xfId="0" applyFont="1" applyFill="1" applyBorder="1" applyAlignment="1">
      <alignment/>
    </xf>
    <xf numFmtId="0" fontId="2" fillId="14" borderId="11" xfId="0" applyFont="1" applyFill="1" applyBorder="1" applyAlignment="1">
      <alignment wrapText="1"/>
    </xf>
    <xf numFmtId="0" fontId="0" fillId="14" borderId="11" xfId="0" applyFill="1" applyBorder="1" applyAlignment="1">
      <alignment wrapText="1"/>
    </xf>
    <xf numFmtId="0" fontId="0" fillId="14" borderId="11" xfId="0" applyFill="1" applyBorder="1" applyAlignment="1" quotePrefix="1">
      <alignment/>
    </xf>
    <xf numFmtId="0" fontId="0" fillId="14" borderId="30" xfId="0" applyFill="1" applyBorder="1" applyAlignment="1" quotePrefix="1">
      <alignment/>
    </xf>
    <xf numFmtId="0" fontId="7" fillId="0" borderId="0" xfId="0" applyFont="1" applyBorder="1" applyAlignment="1">
      <alignment horizontal="center"/>
    </xf>
    <xf numFmtId="0" fontId="0" fillId="28" borderId="27" xfId="0" applyFont="1" applyFill="1" applyBorder="1" applyAlignment="1">
      <alignment horizontal="center" wrapText="1"/>
    </xf>
    <xf numFmtId="0" fontId="0" fillId="28" borderId="2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0" fillId="33" borderId="12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33" xfId="0" applyFill="1" applyBorder="1" applyAlignment="1" quotePrefix="1">
      <alignment wrapText="1"/>
    </xf>
    <xf numFmtId="0" fontId="0" fillId="0" borderId="56" xfId="0" applyFill="1" applyBorder="1" applyAlignment="1" quotePrefix="1">
      <alignment/>
    </xf>
    <xf numFmtId="0" fontId="0" fillId="28" borderId="33" xfId="0" applyFont="1" applyFill="1" applyBorder="1" applyAlignment="1">
      <alignment horizontal="center" wrapText="1"/>
    </xf>
    <xf numFmtId="0" fontId="0" fillId="28" borderId="10" xfId="0" applyFont="1" applyFill="1" applyBorder="1" applyAlignment="1">
      <alignment horizontal="center" wrapText="1"/>
    </xf>
    <xf numFmtId="0" fontId="0" fillId="28" borderId="14" xfId="0" applyFont="1" applyFill="1" applyBorder="1" applyAlignment="1">
      <alignment horizontal="center" wrapText="1"/>
    </xf>
    <xf numFmtId="0" fontId="0" fillId="28" borderId="59" xfId="0" applyFont="1" applyFill="1" applyBorder="1" applyAlignment="1">
      <alignment horizontal="center" wrapText="1"/>
    </xf>
    <xf numFmtId="0" fontId="0" fillId="28" borderId="60" xfId="0" applyFont="1" applyFill="1" applyBorder="1" applyAlignment="1">
      <alignment horizontal="center" wrapText="1"/>
    </xf>
    <xf numFmtId="0" fontId="0" fillId="28" borderId="61" xfId="0" applyFont="1" applyFill="1" applyBorder="1" applyAlignment="1">
      <alignment horizontal="center" wrapText="1"/>
    </xf>
    <xf numFmtId="0" fontId="0" fillId="28" borderId="26" xfId="0" applyFill="1" applyBorder="1" applyAlignment="1">
      <alignment horizontal="center" wrapText="1"/>
    </xf>
    <xf numFmtId="0" fontId="0" fillId="28" borderId="27" xfId="0" applyFill="1" applyBorder="1" applyAlignment="1">
      <alignment horizontal="center" wrapText="1"/>
    </xf>
    <xf numFmtId="0" fontId="0" fillId="28" borderId="28" xfId="0" applyFill="1" applyBorder="1" applyAlignment="1">
      <alignment horizontal="center" wrapText="1"/>
    </xf>
    <xf numFmtId="0" fontId="0" fillId="28" borderId="30" xfId="0" applyFill="1" applyBorder="1" applyAlignment="1">
      <alignment horizontal="center" wrapText="1"/>
    </xf>
    <xf numFmtId="0" fontId="0" fillId="28" borderId="51" xfId="0" applyFont="1" applyFill="1" applyBorder="1" applyAlignment="1">
      <alignment horizontal="center" wrapText="1"/>
    </xf>
    <xf numFmtId="0" fontId="0" fillId="28" borderId="37" xfId="0" applyFont="1" applyFill="1" applyBorder="1" applyAlignment="1">
      <alignment horizontal="center" wrapText="1"/>
    </xf>
    <xf numFmtId="0" fontId="7" fillId="28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18" xfId="0" applyFont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28" borderId="13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1" xfId="0" applyFill="1" applyBorder="1" applyAlignment="1" quotePrefix="1">
      <alignment/>
    </xf>
    <xf numFmtId="0" fontId="0" fillId="34" borderId="30" xfId="0" applyFill="1" applyBorder="1" applyAlignment="1" quotePrefix="1">
      <alignment/>
    </xf>
    <xf numFmtId="0" fontId="0" fillId="28" borderId="3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52" xfId="0" applyBorder="1" applyAlignment="1">
      <alignment horizontal="center"/>
    </xf>
    <xf numFmtId="0" fontId="6" fillId="38" borderId="14" xfId="0" applyFont="1" applyFill="1" applyBorder="1" applyAlignment="1">
      <alignment/>
    </xf>
    <xf numFmtId="0" fontId="0" fillId="38" borderId="14" xfId="0" applyFill="1" applyBorder="1" applyAlignment="1" quotePrefix="1">
      <alignment/>
    </xf>
    <xf numFmtId="0" fontId="0" fillId="38" borderId="29" xfId="0" applyFill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7" sqref="E37"/>
    </sheetView>
  </sheetViews>
  <sheetFormatPr defaultColWidth="11.421875" defaultRowHeight="12.75"/>
  <cols>
    <col min="1" max="1" width="4.57421875" style="8" customWidth="1"/>
    <col min="2" max="2" width="23.421875" style="41" bestFit="1" customWidth="1"/>
    <col min="3" max="3" width="8.7109375" style="8" customWidth="1"/>
    <col min="4" max="4" width="20.00390625" style="0" customWidth="1"/>
    <col min="5" max="5" width="9.7109375" style="8" customWidth="1"/>
    <col min="6" max="6" width="38.00390625" style="252" customWidth="1"/>
    <col min="7" max="7" width="17.421875" style="8" customWidth="1"/>
    <col min="8" max="8" width="36.00390625" style="252" customWidth="1"/>
    <col min="9" max="9" width="7.57421875" style="0" customWidth="1"/>
    <col min="10" max="10" width="12.28125" style="0" customWidth="1"/>
    <col min="11" max="11" width="13.7109375" style="0" customWidth="1"/>
    <col min="12" max="12" width="12.7109375" style="0" customWidth="1"/>
    <col min="13" max="15" width="11.421875" style="0" customWidth="1"/>
    <col min="16" max="16" width="34.140625" style="0" customWidth="1"/>
    <col min="17" max="17" width="18.140625" style="309" bestFit="1" customWidth="1"/>
    <col min="18" max="18" width="13.57421875" style="310" customWidth="1"/>
    <col min="19" max="19" width="18.140625" style="309" bestFit="1" customWidth="1"/>
  </cols>
  <sheetData>
    <row r="1" spans="1:19" ht="13.5" thickBot="1">
      <c r="A1" s="8" t="s">
        <v>126</v>
      </c>
      <c r="C1" s="8" t="s">
        <v>125</v>
      </c>
      <c r="E1" s="8" t="s">
        <v>606</v>
      </c>
      <c r="H1" s="287" t="s">
        <v>49</v>
      </c>
      <c r="I1" s="70" t="s">
        <v>94</v>
      </c>
      <c r="J1" s="69" t="s">
        <v>5</v>
      </c>
      <c r="K1" s="173" t="s">
        <v>391</v>
      </c>
      <c r="L1" s="68" t="s">
        <v>104</v>
      </c>
      <c r="M1" s="70" t="s">
        <v>95</v>
      </c>
      <c r="N1" s="68" t="s">
        <v>96</v>
      </c>
      <c r="O1" s="70" t="s">
        <v>97</v>
      </c>
      <c r="Q1" s="311" t="s">
        <v>603</v>
      </c>
      <c r="R1" s="310" t="s">
        <v>608</v>
      </c>
      <c r="S1" s="311" t="s">
        <v>607</v>
      </c>
    </row>
    <row r="2" spans="1:19" ht="26.25" thickBot="1">
      <c r="A2" s="19" t="s">
        <v>11</v>
      </c>
      <c r="B2" s="20" t="s">
        <v>50</v>
      </c>
      <c r="C2" s="19" t="s">
        <v>138</v>
      </c>
      <c r="D2" s="20" t="s">
        <v>108</v>
      </c>
      <c r="E2" s="12" t="s">
        <v>507</v>
      </c>
      <c r="F2" s="253" t="s">
        <v>194</v>
      </c>
      <c r="G2" s="49" t="str">
        <f>$A$2&amp;"-"&amp;$C$2&amp;"-"&amp;E2</f>
        <v>A-AREA-ESPC </v>
      </c>
      <c r="H2" s="288" t="s">
        <v>4</v>
      </c>
      <c r="I2" s="54">
        <v>3</v>
      </c>
      <c r="J2" s="55" t="s">
        <v>74</v>
      </c>
      <c r="K2" s="199">
        <v>0.05</v>
      </c>
      <c r="L2" s="54">
        <v>0.05</v>
      </c>
      <c r="M2" s="54">
        <v>0.1</v>
      </c>
      <c r="N2" s="54">
        <v>0.18</v>
      </c>
      <c r="O2" s="54">
        <v>0.18</v>
      </c>
      <c r="Q2" s="312" t="s">
        <v>604</v>
      </c>
      <c r="S2" s="332" t="s">
        <v>605</v>
      </c>
    </row>
    <row r="3" spans="1:19" ht="13.5" thickBot="1">
      <c r="A3" s="33"/>
      <c r="B3" s="42"/>
      <c r="C3" s="21"/>
      <c r="D3" s="3"/>
      <c r="E3" s="9" t="s">
        <v>129</v>
      </c>
      <c r="F3" s="254" t="s">
        <v>130</v>
      </c>
      <c r="G3" s="49" t="str">
        <f>$A$2&amp;"-"&amp;$C$2&amp;"-"&amp;E3</f>
        <v>A-AREA-ACHU</v>
      </c>
      <c r="H3" s="289" t="s">
        <v>7</v>
      </c>
      <c r="I3" s="78">
        <v>253</v>
      </c>
      <c r="J3" s="57" t="s">
        <v>74</v>
      </c>
      <c r="K3" s="200">
        <v>0.05</v>
      </c>
      <c r="L3" s="56">
        <v>0.05</v>
      </c>
      <c r="M3" s="56">
        <v>0.1</v>
      </c>
      <c r="N3" s="56">
        <v>0.18</v>
      </c>
      <c r="O3" s="56">
        <v>0.18</v>
      </c>
      <c r="Q3" s="313" t="s">
        <v>604</v>
      </c>
      <c r="S3" s="332" t="s">
        <v>605</v>
      </c>
    </row>
    <row r="4" spans="1:19" ht="26.25" thickBot="1">
      <c r="A4" s="28"/>
      <c r="B4" s="42"/>
      <c r="C4" s="21"/>
      <c r="D4" s="3"/>
      <c r="E4" s="9" t="s">
        <v>156</v>
      </c>
      <c r="F4" s="254" t="s">
        <v>157</v>
      </c>
      <c r="G4" s="49" t="str">
        <f>$A$2&amp;"-"&amp;$C$2&amp;"-"&amp;E4</f>
        <v>A-AREA-IDEN</v>
      </c>
      <c r="H4" s="254" t="s">
        <v>261</v>
      </c>
      <c r="I4" s="56">
        <v>6</v>
      </c>
      <c r="J4" s="57" t="s">
        <v>74</v>
      </c>
      <c r="K4" s="200">
        <v>0.17</v>
      </c>
      <c r="L4" s="56">
        <v>0.17</v>
      </c>
      <c r="M4" s="56">
        <v>0.2</v>
      </c>
      <c r="N4" s="56">
        <v>0.25</v>
      </c>
      <c r="O4" s="56">
        <v>0.25</v>
      </c>
      <c r="Q4" s="313" t="s">
        <v>604</v>
      </c>
      <c r="S4" s="332" t="s">
        <v>605</v>
      </c>
    </row>
    <row r="5" spans="1:19" ht="13.5" thickBot="1">
      <c r="A5" s="28"/>
      <c r="B5" s="42"/>
      <c r="C5" s="21"/>
      <c r="D5" s="3"/>
      <c r="E5" s="24" t="s">
        <v>148</v>
      </c>
      <c r="F5" s="255" t="s">
        <v>260</v>
      </c>
      <c r="G5" s="52" t="str">
        <f>$A$2&amp;"-"&amp;$C$2&amp;"-"&amp;E5</f>
        <v>A-AREA-PLAC</v>
      </c>
      <c r="H5" s="290" t="s">
        <v>88</v>
      </c>
      <c r="I5" s="60">
        <v>8</v>
      </c>
      <c r="J5" s="61" t="s">
        <v>74</v>
      </c>
      <c r="K5" s="202">
        <v>0.05</v>
      </c>
      <c r="L5" s="60">
        <v>0.05</v>
      </c>
      <c r="M5" s="60">
        <v>0.1</v>
      </c>
      <c r="N5" s="60">
        <v>0.18</v>
      </c>
      <c r="O5" s="60">
        <v>0.18</v>
      </c>
      <c r="Q5" s="314" t="s">
        <v>604</v>
      </c>
      <c r="S5" s="332" t="s">
        <v>605</v>
      </c>
    </row>
    <row r="6" spans="1:19" ht="12.75">
      <c r="A6" s="28"/>
      <c r="B6" s="42"/>
      <c r="C6" s="19" t="s">
        <v>113</v>
      </c>
      <c r="D6" s="20" t="s">
        <v>122</v>
      </c>
      <c r="E6" s="12" t="s">
        <v>131</v>
      </c>
      <c r="F6" s="253" t="s">
        <v>36</v>
      </c>
      <c r="G6" s="12" t="str">
        <f aca="true" t="shared" si="0" ref="G6:G17">$A$2&amp;"-"&amp;$C$6&amp;"-"&amp;E6</f>
        <v>A-PLAN-BRND</v>
      </c>
      <c r="H6" s="288" t="s">
        <v>105</v>
      </c>
      <c r="I6" s="54">
        <v>1</v>
      </c>
      <c r="J6" s="55" t="s">
        <v>74</v>
      </c>
      <c r="K6" s="203">
        <v>0.18</v>
      </c>
      <c r="L6" s="85">
        <v>0.18</v>
      </c>
      <c r="M6" s="54">
        <v>0.18</v>
      </c>
      <c r="N6" s="54">
        <v>0.2</v>
      </c>
      <c r="O6" s="54">
        <v>0.2</v>
      </c>
      <c r="Q6" s="315" t="s">
        <v>605</v>
      </c>
      <c r="S6" s="315" t="s">
        <v>605</v>
      </c>
    </row>
    <row r="7" spans="1:19" s="5" customFormat="1" ht="12.75">
      <c r="A7" s="29"/>
      <c r="B7" s="43"/>
      <c r="C7" s="21"/>
      <c r="D7" s="3"/>
      <c r="E7" s="10" t="s">
        <v>62</v>
      </c>
      <c r="F7" s="254" t="s">
        <v>62</v>
      </c>
      <c r="G7" s="10" t="str">
        <f t="shared" si="0"/>
        <v>A-PLAN-EJES</v>
      </c>
      <c r="H7" s="254" t="s">
        <v>198</v>
      </c>
      <c r="I7" s="78">
        <v>140</v>
      </c>
      <c r="J7" s="57" t="s">
        <v>63</v>
      </c>
      <c r="K7" s="204">
        <v>0.05</v>
      </c>
      <c r="L7" s="83">
        <v>0.05</v>
      </c>
      <c r="M7" s="56">
        <v>0.1</v>
      </c>
      <c r="N7" s="56">
        <v>0.18</v>
      </c>
      <c r="O7" s="56">
        <v>0.18</v>
      </c>
      <c r="P7" s="5" t="s">
        <v>300</v>
      </c>
      <c r="Q7" s="313" t="s">
        <v>604</v>
      </c>
      <c r="R7" s="316"/>
      <c r="S7" s="313" t="s">
        <v>604</v>
      </c>
    </row>
    <row r="8" spans="1:19" s="5" customFormat="1" ht="25.5">
      <c r="A8" s="29"/>
      <c r="B8" s="43"/>
      <c r="C8" s="21"/>
      <c r="D8" s="3"/>
      <c r="E8" s="75" t="s">
        <v>325</v>
      </c>
      <c r="F8" s="256" t="s">
        <v>313</v>
      </c>
      <c r="G8" s="75" t="str">
        <f t="shared" si="0"/>
        <v>A-PLAN-EJEAUX</v>
      </c>
      <c r="H8" s="256" t="s">
        <v>314</v>
      </c>
      <c r="I8" s="78">
        <v>250</v>
      </c>
      <c r="J8" s="79" t="s">
        <v>316</v>
      </c>
      <c r="K8" s="204">
        <v>0.05</v>
      </c>
      <c r="L8" s="94">
        <v>0.05</v>
      </c>
      <c r="M8" s="78">
        <v>0.1</v>
      </c>
      <c r="N8" s="78">
        <v>0.18</v>
      </c>
      <c r="O8" s="78">
        <v>0.18</v>
      </c>
      <c r="P8" s="5" t="s">
        <v>315</v>
      </c>
      <c r="Q8" s="313" t="s">
        <v>604</v>
      </c>
      <c r="R8" s="316"/>
      <c r="S8" s="313" t="s">
        <v>604</v>
      </c>
    </row>
    <row r="9" spans="1:19" ht="12.75">
      <c r="A9" s="28"/>
      <c r="B9" s="42"/>
      <c r="C9" s="21"/>
      <c r="D9" s="3"/>
      <c r="E9" s="9" t="s">
        <v>137</v>
      </c>
      <c r="F9" s="254" t="s">
        <v>32</v>
      </c>
      <c r="G9" s="9" t="str">
        <f t="shared" si="0"/>
        <v>A-PLAN-ESCA</v>
      </c>
      <c r="H9" s="289" t="s">
        <v>66</v>
      </c>
      <c r="I9" s="56">
        <v>30</v>
      </c>
      <c r="J9" s="57" t="s">
        <v>74</v>
      </c>
      <c r="K9" s="204">
        <v>0.17</v>
      </c>
      <c r="L9" s="83">
        <v>0.17</v>
      </c>
      <c r="M9" s="56">
        <v>0.2</v>
      </c>
      <c r="N9" s="56">
        <v>0.25</v>
      </c>
      <c r="O9" s="56">
        <v>0.25</v>
      </c>
      <c r="Q9" s="317" t="s">
        <v>605</v>
      </c>
      <c r="S9" s="317" t="s">
        <v>605</v>
      </c>
    </row>
    <row r="10" spans="1:19" ht="12.75">
      <c r="A10" s="28"/>
      <c r="B10" s="42"/>
      <c r="C10" s="21"/>
      <c r="D10" s="3"/>
      <c r="E10" s="75" t="s">
        <v>318</v>
      </c>
      <c r="F10" s="256" t="s">
        <v>319</v>
      </c>
      <c r="G10" s="75" t="str">
        <f t="shared" si="0"/>
        <v>A-PLAN-RAMP</v>
      </c>
      <c r="H10" s="256" t="s">
        <v>317</v>
      </c>
      <c r="I10" s="78">
        <v>30</v>
      </c>
      <c r="J10" s="79" t="s">
        <v>74</v>
      </c>
      <c r="K10" s="204">
        <v>0.17</v>
      </c>
      <c r="L10" s="94">
        <v>0.17</v>
      </c>
      <c r="M10" s="78">
        <v>0.2</v>
      </c>
      <c r="N10" s="78">
        <v>0.25</v>
      </c>
      <c r="O10" s="78">
        <v>0.25</v>
      </c>
      <c r="P10" t="s">
        <v>315</v>
      </c>
      <c r="Q10" s="317" t="s">
        <v>605</v>
      </c>
      <c r="S10" s="317" t="s">
        <v>605</v>
      </c>
    </row>
    <row r="11" spans="1:19" ht="13.5" thickBot="1">
      <c r="A11" s="28"/>
      <c r="B11" s="42"/>
      <c r="C11" s="21"/>
      <c r="D11" s="3"/>
      <c r="E11" s="75" t="s">
        <v>320</v>
      </c>
      <c r="F11" s="256" t="s">
        <v>321</v>
      </c>
      <c r="G11" s="75" t="str">
        <f t="shared" si="0"/>
        <v>A-PLAN-EQUIP</v>
      </c>
      <c r="H11" s="256" t="s">
        <v>322</v>
      </c>
      <c r="I11" s="78">
        <v>8</v>
      </c>
      <c r="J11" s="79" t="s">
        <v>74</v>
      </c>
      <c r="K11" s="204">
        <v>0.1</v>
      </c>
      <c r="L11" s="94">
        <v>0.1</v>
      </c>
      <c r="M11" s="78">
        <v>0.1</v>
      </c>
      <c r="N11" s="78">
        <v>0.1</v>
      </c>
      <c r="O11" s="78">
        <v>0.25</v>
      </c>
      <c r="P11" t="s">
        <v>315</v>
      </c>
      <c r="Q11" s="317" t="s">
        <v>605</v>
      </c>
      <c r="S11" s="317" t="s">
        <v>605</v>
      </c>
    </row>
    <row r="12" spans="1:19" ht="25.5">
      <c r="A12" s="28"/>
      <c r="B12" s="42"/>
      <c r="C12" s="21"/>
      <c r="D12" s="3"/>
      <c r="E12" s="75" t="s">
        <v>161</v>
      </c>
      <c r="F12" s="256" t="s">
        <v>159</v>
      </c>
      <c r="G12" s="75" t="str">
        <f t="shared" si="0"/>
        <v>A-PLAN-PSUP</v>
      </c>
      <c r="H12" s="256" t="s">
        <v>301</v>
      </c>
      <c r="I12" s="56">
        <v>8</v>
      </c>
      <c r="J12" s="57" t="s">
        <v>479</v>
      </c>
      <c r="K12" s="204">
        <v>0.05</v>
      </c>
      <c r="L12" s="83">
        <v>0.05</v>
      </c>
      <c r="M12" s="56">
        <v>0.1</v>
      </c>
      <c r="N12" s="56">
        <v>0.2</v>
      </c>
      <c r="O12" s="56">
        <v>0.2</v>
      </c>
      <c r="P12" t="s">
        <v>303</v>
      </c>
      <c r="Q12" s="313" t="s">
        <v>604</v>
      </c>
      <c r="S12" s="332" t="s">
        <v>605</v>
      </c>
    </row>
    <row r="13" spans="1:19" ht="12.75">
      <c r="A13" s="28"/>
      <c r="B13" s="42"/>
      <c r="C13" s="21"/>
      <c r="D13" s="3"/>
      <c r="E13" s="75" t="s">
        <v>162</v>
      </c>
      <c r="F13" s="256" t="s">
        <v>160</v>
      </c>
      <c r="G13" s="75" t="str">
        <f>$A$2&amp;"-"&amp;$C$6&amp;"-"&amp;E13</f>
        <v>A-PLAN-PINF</v>
      </c>
      <c r="H13" s="291" t="s">
        <v>302</v>
      </c>
      <c r="I13" s="56">
        <v>8</v>
      </c>
      <c r="J13" s="57" t="s">
        <v>479</v>
      </c>
      <c r="K13" s="204">
        <v>0.05</v>
      </c>
      <c r="L13" s="83">
        <v>0.05</v>
      </c>
      <c r="M13" s="56">
        <v>0.1</v>
      </c>
      <c r="N13" s="56">
        <v>0.2</v>
      </c>
      <c r="O13" s="56">
        <v>0.2</v>
      </c>
      <c r="P13" t="s">
        <v>303</v>
      </c>
      <c r="Q13" s="313" t="s">
        <v>604</v>
      </c>
      <c r="S13" s="313" t="s">
        <v>604</v>
      </c>
    </row>
    <row r="14" spans="1:19" ht="38.25">
      <c r="A14" s="28"/>
      <c r="B14" s="42"/>
      <c r="C14" s="21"/>
      <c r="D14" s="3"/>
      <c r="E14" s="75" t="s">
        <v>539</v>
      </c>
      <c r="F14" s="256" t="s">
        <v>540</v>
      </c>
      <c r="G14" s="75" t="str">
        <f t="shared" si="0"/>
        <v>A-PLAN-VISL</v>
      </c>
      <c r="H14" s="260" t="s">
        <v>541</v>
      </c>
      <c r="I14" s="192">
        <v>253</v>
      </c>
      <c r="J14" s="195" t="s">
        <v>74</v>
      </c>
      <c r="K14" s="233">
        <v>0.05</v>
      </c>
      <c r="L14" s="233">
        <v>0.05</v>
      </c>
      <c r="M14" s="192">
        <v>0.05</v>
      </c>
      <c r="N14" s="192">
        <v>0.05</v>
      </c>
      <c r="O14" s="192">
        <v>0.05</v>
      </c>
      <c r="P14" t="s">
        <v>542</v>
      </c>
      <c r="Q14" s="313" t="s">
        <v>604</v>
      </c>
      <c r="S14" s="313" t="s">
        <v>604</v>
      </c>
    </row>
    <row r="15" spans="1:19" ht="12.75">
      <c r="A15" s="28"/>
      <c r="B15" s="42"/>
      <c r="C15" s="21"/>
      <c r="D15" s="3"/>
      <c r="E15" s="9" t="s">
        <v>114</v>
      </c>
      <c r="F15" s="254" t="s">
        <v>123</v>
      </c>
      <c r="G15" s="9" t="str">
        <f t="shared" si="0"/>
        <v>A-PLAN-CUB</v>
      </c>
      <c r="H15" s="289" t="s">
        <v>264</v>
      </c>
      <c r="I15" s="56">
        <v>6</v>
      </c>
      <c r="J15" s="57" t="s">
        <v>74</v>
      </c>
      <c r="K15" s="205">
        <v>0.17</v>
      </c>
      <c r="L15" s="84">
        <v>0.17</v>
      </c>
      <c r="M15" s="60">
        <v>0.2</v>
      </c>
      <c r="N15" s="60">
        <v>0.25</v>
      </c>
      <c r="O15" s="60">
        <v>0.25</v>
      </c>
      <c r="Q15" s="317" t="s">
        <v>605</v>
      </c>
      <c r="S15" s="317" t="s">
        <v>605</v>
      </c>
    </row>
    <row r="16" spans="1:19" ht="12.75">
      <c r="A16" s="28"/>
      <c r="B16" s="42"/>
      <c r="C16" s="21"/>
      <c r="D16" s="3"/>
      <c r="E16" s="9" t="s">
        <v>456</v>
      </c>
      <c r="F16" s="254"/>
      <c r="G16" s="9" t="str">
        <f t="shared" si="0"/>
        <v>A-PLAN-CUBACHU</v>
      </c>
      <c r="H16" s="254" t="s">
        <v>265</v>
      </c>
      <c r="I16" s="168">
        <v>251</v>
      </c>
      <c r="J16" s="169" t="s">
        <v>74</v>
      </c>
      <c r="K16" s="206">
        <v>0.05</v>
      </c>
      <c r="L16" s="170">
        <v>0.05</v>
      </c>
      <c r="M16" s="168">
        <v>0.05</v>
      </c>
      <c r="N16" s="168">
        <v>0.1</v>
      </c>
      <c r="O16" s="168">
        <v>0.1</v>
      </c>
      <c r="P16" t="s">
        <v>380</v>
      </c>
      <c r="Q16" s="317" t="s">
        <v>605</v>
      </c>
      <c r="S16" s="317" t="s">
        <v>605</v>
      </c>
    </row>
    <row r="17" spans="1:19" ht="26.25" thickBot="1">
      <c r="A17" s="28"/>
      <c r="B17" s="42"/>
      <c r="C17" s="21"/>
      <c r="D17" s="3"/>
      <c r="E17" s="24" t="s">
        <v>305</v>
      </c>
      <c r="F17" s="255" t="s">
        <v>306</v>
      </c>
      <c r="G17" s="24" t="str">
        <f t="shared" si="0"/>
        <v>A-PLAN-PARQ</v>
      </c>
      <c r="H17" s="255" t="s">
        <v>307</v>
      </c>
      <c r="I17" s="60">
        <v>8</v>
      </c>
      <c r="J17" s="61" t="s">
        <v>74</v>
      </c>
      <c r="K17" s="207">
        <v>0.05</v>
      </c>
      <c r="L17" s="90">
        <v>0.05</v>
      </c>
      <c r="M17" s="71">
        <v>0.2</v>
      </c>
      <c r="N17" s="71">
        <v>0.25</v>
      </c>
      <c r="O17" s="71">
        <v>0.25</v>
      </c>
      <c r="P17" t="s">
        <v>308</v>
      </c>
      <c r="Q17" s="318" t="s">
        <v>605</v>
      </c>
      <c r="S17" s="318" t="s">
        <v>605</v>
      </c>
    </row>
    <row r="18" spans="1:19" ht="12.75">
      <c r="A18" s="28"/>
      <c r="B18" s="42"/>
      <c r="C18" s="19" t="s">
        <v>115</v>
      </c>
      <c r="D18" s="20" t="s">
        <v>128</v>
      </c>
      <c r="E18" s="12"/>
      <c r="F18" s="253"/>
      <c r="G18" s="18" t="str">
        <f>$A$2&amp;"-"&amp;$C$18&amp;""</f>
        <v>A-DEMO</v>
      </c>
      <c r="H18" s="288" t="s">
        <v>267</v>
      </c>
      <c r="I18" s="54">
        <v>203</v>
      </c>
      <c r="J18" s="54" t="s">
        <v>479</v>
      </c>
      <c r="K18" s="199">
        <v>0.5</v>
      </c>
      <c r="L18" s="54">
        <v>0.5</v>
      </c>
      <c r="M18" s="54">
        <v>0.5</v>
      </c>
      <c r="N18" s="54">
        <v>0.25</v>
      </c>
      <c r="O18" s="219" t="s">
        <v>262</v>
      </c>
      <c r="P18" s="3"/>
      <c r="Q18" s="312" t="s">
        <v>604</v>
      </c>
      <c r="S18" s="312" t="s">
        <v>604</v>
      </c>
    </row>
    <row r="19" spans="1:19" ht="13.5" thickBot="1">
      <c r="A19" s="28"/>
      <c r="B19" s="42"/>
      <c r="C19" s="22"/>
      <c r="D19" s="362"/>
      <c r="E19" s="13" t="s">
        <v>133</v>
      </c>
      <c r="F19" s="257" t="s">
        <v>195</v>
      </c>
      <c r="G19" s="14" t="str">
        <f>$A$2&amp;"-"&amp;$C$18&amp;"-"&amp;E19</f>
        <v>A-DEMO-FAS1</v>
      </c>
      <c r="H19" s="292" t="s">
        <v>268</v>
      </c>
      <c r="I19" s="58">
        <v>203</v>
      </c>
      <c r="J19" s="58" t="s">
        <v>479</v>
      </c>
      <c r="K19" s="201">
        <v>0.5</v>
      </c>
      <c r="L19" s="58">
        <v>0.5</v>
      </c>
      <c r="M19" s="58">
        <v>0.5</v>
      </c>
      <c r="N19" s="58">
        <v>0.25</v>
      </c>
      <c r="O19" s="220" t="s">
        <v>262</v>
      </c>
      <c r="P19" s="3"/>
      <c r="Q19" s="319" t="s">
        <v>604</v>
      </c>
      <c r="S19" s="319" t="s">
        <v>604</v>
      </c>
    </row>
    <row r="20" spans="1:19" ht="12.75">
      <c r="A20" s="28"/>
      <c r="B20" s="42"/>
      <c r="C20" s="19" t="s">
        <v>117</v>
      </c>
      <c r="D20" s="20" t="s">
        <v>124</v>
      </c>
      <c r="E20" s="11" t="s">
        <v>145</v>
      </c>
      <c r="F20" s="258" t="s">
        <v>163</v>
      </c>
      <c r="G20" s="11" t="str">
        <f aca="true" t="shared" si="1" ref="G20:G29">$A$2&amp;"-"&amp;$C$20&amp;"-"&amp;E20</f>
        <v>A-ANOT-NOTA</v>
      </c>
      <c r="H20" s="293" t="s">
        <v>87</v>
      </c>
      <c r="I20" s="62">
        <v>2</v>
      </c>
      <c r="J20" s="62" t="s">
        <v>74</v>
      </c>
      <c r="K20" s="209">
        <v>0.12</v>
      </c>
      <c r="L20" s="62">
        <v>0.45</v>
      </c>
      <c r="M20" s="62">
        <v>0.5</v>
      </c>
      <c r="N20" s="62">
        <v>0.6</v>
      </c>
      <c r="O20" s="63">
        <v>0.6</v>
      </c>
      <c r="Q20" s="320" t="s">
        <v>604</v>
      </c>
      <c r="S20" s="320" t="s">
        <v>604</v>
      </c>
    </row>
    <row r="21" spans="1:19" ht="12.75">
      <c r="A21" s="28"/>
      <c r="B21" s="42"/>
      <c r="C21" s="21"/>
      <c r="D21" s="3"/>
      <c r="E21" s="9" t="s">
        <v>146</v>
      </c>
      <c r="F21" s="254" t="s">
        <v>147</v>
      </c>
      <c r="G21" s="9" t="str">
        <f t="shared" si="1"/>
        <v>A-ANOT-NPLT</v>
      </c>
      <c r="H21" s="289" t="s">
        <v>68</v>
      </c>
      <c r="I21" s="56">
        <v>5</v>
      </c>
      <c r="J21" s="56" t="s">
        <v>74</v>
      </c>
      <c r="K21" s="200" t="s">
        <v>80</v>
      </c>
      <c r="L21" s="56" t="s">
        <v>80</v>
      </c>
      <c r="M21" s="56" t="s">
        <v>80</v>
      </c>
      <c r="N21" s="56" t="s">
        <v>80</v>
      </c>
      <c r="O21" s="57" t="s">
        <v>80</v>
      </c>
      <c r="Q21" s="320" t="s">
        <v>604</v>
      </c>
      <c r="R21" s="308" t="s">
        <v>604</v>
      </c>
      <c r="S21" s="320" t="s">
        <v>604</v>
      </c>
    </row>
    <row r="22" spans="1:19" ht="25.5">
      <c r="A22" s="28"/>
      <c r="B22" s="42"/>
      <c r="C22" s="21"/>
      <c r="D22" s="3"/>
      <c r="E22" s="9" t="s">
        <v>158</v>
      </c>
      <c r="F22" s="254" t="s">
        <v>141</v>
      </c>
      <c r="G22" s="9" t="str">
        <f t="shared" si="1"/>
        <v>A-ANOT-NVEL</v>
      </c>
      <c r="H22" s="254" t="s">
        <v>199</v>
      </c>
      <c r="I22" s="56">
        <v>2</v>
      </c>
      <c r="J22" s="56" t="s">
        <v>74</v>
      </c>
      <c r="K22" s="200">
        <v>0.45</v>
      </c>
      <c r="L22" s="56">
        <v>0.45</v>
      </c>
      <c r="M22" s="56">
        <v>0.5</v>
      </c>
      <c r="N22" s="56">
        <v>0.6</v>
      </c>
      <c r="O22" s="57">
        <v>0.6</v>
      </c>
      <c r="Q22" s="313" t="s">
        <v>604</v>
      </c>
      <c r="S22" s="313" t="s">
        <v>604</v>
      </c>
    </row>
    <row r="23" spans="1:19" ht="25.5">
      <c r="A23" s="28"/>
      <c r="B23" s="42"/>
      <c r="C23" s="21"/>
      <c r="D23" s="3"/>
      <c r="E23" s="9" t="s">
        <v>23</v>
      </c>
      <c r="F23" s="254" t="s">
        <v>197</v>
      </c>
      <c r="G23" s="9" t="str">
        <f t="shared" si="1"/>
        <v>A-ANOT-SIMB</v>
      </c>
      <c r="H23" s="289" t="s">
        <v>98</v>
      </c>
      <c r="I23" s="56">
        <v>6</v>
      </c>
      <c r="J23" s="56" t="s">
        <v>74</v>
      </c>
      <c r="K23" s="200">
        <v>0.17</v>
      </c>
      <c r="L23" s="56">
        <v>0.17</v>
      </c>
      <c r="M23" s="56">
        <v>0.2</v>
      </c>
      <c r="N23" s="56">
        <v>0.25</v>
      </c>
      <c r="O23" s="57">
        <v>0.25</v>
      </c>
      <c r="Q23" s="313" t="s">
        <v>604</v>
      </c>
      <c r="S23" s="313" t="s">
        <v>604</v>
      </c>
    </row>
    <row r="24" spans="1:19" ht="13.5" thickBot="1">
      <c r="A24" s="28"/>
      <c r="B24" s="42"/>
      <c r="C24" s="21"/>
      <c r="D24" s="3"/>
      <c r="E24" s="9" t="s">
        <v>129</v>
      </c>
      <c r="F24" s="254" t="s">
        <v>196</v>
      </c>
      <c r="G24" s="9" t="str">
        <f t="shared" si="1"/>
        <v>A-ANOT-ACHU</v>
      </c>
      <c r="H24" s="254" t="s">
        <v>256</v>
      </c>
      <c r="I24" s="78">
        <v>250</v>
      </c>
      <c r="J24" s="56" t="s">
        <v>74</v>
      </c>
      <c r="K24" s="200">
        <v>0.05</v>
      </c>
      <c r="L24" s="56">
        <v>0.05</v>
      </c>
      <c r="M24" s="56">
        <v>0.1</v>
      </c>
      <c r="N24" s="56">
        <v>0.18</v>
      </c>
      <c r="O24" s="57">
        <v>0.18</v>
      </c>
      <c r="Q24" s="317" t="s">
        <v>605</v>
      </c>
      <c r="R24" s="308" t="s">
        <v>605</v>
      </c>
      <c r="S24" s="317" t="s">
        <v>605</v>
      </c>
    </row>
    <row r="25" spans="1:19" s="5" customFormat="1" ht="12.75">
      <c r="A25" s="29"/>
      <c r="B25" s="43"/>
      <c r="C25" s="21"/>
      <c r="D25" s="3"/>
      <c r="E25" s="10" t="s">
        <v>116</v>
      </c>
      <c r="F25" s="259" t="s">
        <v>72</v>
      </c>
      <c r="G25" s="9" t="str">
        <f t="shared" si="1"/>
        <v>A-ANOT-TEXT</v>
      </c>
      <c r="H25" s="294" t="s">
        <v>471</v>
      </c>
      <c r="I25" s="81">
        <v>2</v>
      </c>
      <c r="J25" s="81" t="s">
        <v>74</v>
      </c>
      <c r="K25" s="200">
        <v>0.3</v>
      </c>
      <c r="L25" s="78">
        <v>0.3</v>
      </c>
      <c r="M25" s="81">
        <v>0.5</v>
      </c>
      <c r="N25" s="81">
        <v>0.6</v>
      </c>
      <c r="O25" s="82">
        <v>0.6</v>
      </c>
      <c r="P25" s="5" t="s">
        <v>300</v>
      </c>
      <c r="Q25" s="313" t="s">
        <v>604</v>
      </c>
      <c r="R25" s="316"/>
      <c r="S25" s="332" t="s">
        <v>605</v>
      </c>
    </row>
    <row r="26" spans="1:19" ht="12.75">
      <c r="A26" s="28"/>
      <c r="B26" s="42"/>
      <c r="C26" s="21"/>
      <c r="D26" s="3"/>
      <c r="E26" s="9" t="s">
        <v>134</v>
      </c>
      <c r="F26" s="254" t="s">
        <v>135</v>
      </c>
      <c r="G26" s="9" t="str">
        <f t="shared" si="1"/>
        <v>A-ANOT-DIMS</v>
      </c>
      <c r="H26" s="289" t="s">
        <v>1</v>
      </c>
      <c r="I26" s="56">
        <v>8</v>
      </c>
      <c r="J26" s="56" t="s">
        <v>74</v>
      </c>
      <c r="K26" s="200">
        <v>0.05</v>
      </c>
      <c r="L26" s="56">
        <v>0.18</v>
      </c>
      <c r="M26" s="56">
        <v>0.18</v>
      </c>
      <c r="N26" s="56">
        <v>0.2</v>
      </c>
      <c r="O26" s="57">
        <v>0.2</v>
      </c>
      <c r="Q26" s="313" t="s">
        <v>604</v>
      </c>
      <c r="S26" s="313" t="s">
        <v>604</v>
      </c>
    </row>
    <row r="27" spans="1:19" ht="12.75">
      <c r="A27" s="28"/>
      <c r="B27" s="42"/>
      <c r="C27" s="21"/>
      <c r="D27" s="3"/>
      <c r="E27" s="191" t="s">
        <v>457</v>
      </c>
      <c r="F27" s="260" t="s">
        <v>135</v>
      </c>
      <c r="G27" s="191" t="str">
        <f t="shared" si="1"/>
        <v>A-ANOT-DIMS50</v>
      </c>
      <c r="H27" s="295" t="s">
        <v>458</v>
      </c>
      <c r="I27" s="192">
        <v>8</v>
      </c>
      <c r="J27" s="192" t="s">
        <v>74</v>
      </c>
      <c r="K27" s="200">
        <v>0.05</v>
      </c>
      <c r="L27" s="192">
        <v>0.18</v>
      </c>
      <c r="M27" s="192">
        <v>0.18</v>
      </c>
      <c r="N27" s="192">
        <v>0.2</v>
      </c>
      <c r="O27" s="193">
        <v>0.2</v>
      </c>
      <c r="P27" t="s">
        <v>459</v>
      </c>
      <c r="Q27" s="320" t="s">
        <v>604</v>
      </c>
      <c r="R27" s="308" t="s">
        <v>604</v>
      </c>
      <c r="S27" s="320" t="s">
        <v>604</v>
      </c>
    </row>
    <row r="28" spans="1:19" ht="25.5">
      <c r="A28" s="28"/>
      <c r="B28" s="42"/>
      <c r="C28" s="21"/>
      <c r="D28" s="3"/>
      <c r="E28" s="411" t="s">
        <v>610</v>
      </c>
      <c r="F28" s="358" t="s">
        <v>611</v>
      </c>
      <c r="G28" s="411" t="str">
        <f t="shared" si="1"/>
        <v>A-ANOT-XREF</v>
      </c>
      <c r="H28" s="358" t="s">
        <v>612</v>
      </c>
      <c r="I28" s="412"/>
      <c r="J28" s="412"/>
      <c r="K28" s="202"/>
      <c r="L28" s="412"/>
      <c r="M28" s="412"/>
      <c r="N28" s="412"/>
      <c r="O28" s="413"/>
      <c r="Q28" s="320"/>
      <c r="R28" s="308"/>
      <c r="S28" s="320"/>
    </row>
    <row r="29" spans="1:19" ht="39" thickBot="1">
      <c r="A29" s="28"/>
      <c r="B29" s="42"/>
      <c r="C29" s="22"/>
      <c r="D29" s="362"/>
      <c r="E29" s="162" t="s">
        <v>334</v>
      </c>
      <c r="F29" s="261" t="s">
        <v>335</v>
      </c>
      <c r="G29" s="162" t="str">
        <f t="shared" si="1"/>
        <v>A-ANOT-REVI</v>
      </c>
      <c r="H29" s="261" t="s">
        <v>338</v>
      </c>
      <c r="I29" s="183">
        <v>1</v>
      </c>
      <c r="J29" s="182" t="s">
        <v>74</v>
      </c>
      <c r="K29" s="208" t="s">
        <v>80</v>
      </c>
      <c r="L29" s="182" t="s">
        <v>80</v>
      </c>
      <c r="M29" s="182" t="s">
        <v>80</v>
      </c>
      <c r="N29" s="182" t="s">
        <v>80</v>
      </c>
      <c r="O29" s="184" t="s">
        <v>80</v>
      </c>
      <c r="P29" s="1" t="s">
        <v>337</v>
      </c>
      <c r="Q29" s="317" t="s">
        <v>605</v>
      </c>
      <c r="R29" s="308" t="s">
        <v>605</v>
      </c>
      <c r="S29" s="317" t="s">
        <v>605</v>
      </c>
    </row>
    <row r="30" spans="1:19" s="5" customFormat="1" ht="12.75">
      <c r="A30" s="29"/>
      <c r="B30" s="43"/>
      <c r="C30" s="19" t="s">
        <v>109</v>
      </c>
      <c r="D30" s="20" t="s">
        <v>29</v>
      </c>
      <c r="E30" s="17"/>
      <c r="F30" s="262" t="s">
        <v>29</v>
      </c>
      <c r="G30" s="17" t="str">
        <f>$A$2&amp;"-"&amp;$C$30&amp;""</f>
        <v>A-MURO</v>
      </c>
      <c r="H30" s="293" t="s">
        <v>79</v>
      </c>
      <c r="I30" s="62">
        <v>5</v>
      </c>
      <c r="J30" s="62" t="s">
        <v>74</v>
      </c>
      <c r="K30" s="209">
        <v>0.45</v>
      </c>
      <c r="L30" s="62">
        <v>0.45</v>
      </c>
      <c r="M30" s="62">
        <v>0.5</v>
      </c>
      <c r="N30" s="62">
        <v>0.6</v>
      </c>
      <c r="O30" s="63">
        <v>0.6</v>
      </c>
      <c r="Q30" s="317" t="s">
        <v>605</v>
      </c>
      <c r="R30" s="316"/>
      <c r="S30" s="317" t="s">
        <v>605</v>
      </c>
    </row>
    <row r="31" spans="1:19" s="5" customFormat="1" ht="12.75">
      <c r="A31" s="29"/>
      <c r="B31" s="43"/>
      <c r="C31" s="21"/>
      <c r="D31" s="3"/>
      <c r="E31" s="10" t="s">
        <v>329</v>
      </c>
      <c r="F31" s="259" t="s">
        <v>330</v>
      </c>
      <c r="G31" s="10" t="str">
        <f>$A$2&amp;"-"&amp;$C$30&amp;"-"&amp;E31</f>
        <v>A-MURO-ACAB</v>
      </c>
      <c r="H31" s="254" t="s">
        <v>331</v>
      </c>
      <c r="I31" s="56">
        <v>8</v>
      </c>
      <c r="J31" s="4" t="s">
        <v>74</v>
      </c>
      <c r="K31" s="200">
        <v>0.05</v>
      </c>
      <c r="L31" s="56">
        <v>0</v>
      </c>
      <c r="M31" s="56">
        <v>0</v>
      </c>
      <c r="N31" s="56">
        <v>0</v>
      </c>
      <c r="O31" s="57">
        <v>0</v>
      </c>
      <c r="Q31" s="317" t="s">
        <v>605</v>
      </c>
      <c r="R31" s="308" t="s">
        <v>605</v>
      </c>
      <c r="S31" s="317" t="s">
        <v>605</v>
      </c>
    </row>
    <row r="32" spans="1:19" s="5" customFormat="1" ht="12.75">
      <c r="A32" s="29"/>
      <c r="B32" s="43"/>
      <c r="C32" s="21"/>
      <c r="D32" s="3"/>
      <c r="E32" s="9" t="s">
        <v>129</v>
      </c>
      <c r="F32" s="254" t="s">
        <v>130</v>
      </c>
      <c r="G32" s="10" t="str">
        <f>$A$2&amp;"-"&amp;$C$30&amp;"-"&amp;E32</f>
        <v>A-MURO-ACHU</v>
      </c>
      <c r="H32" s="289" t="s">
        <v>83</v>
      </c>
      <c r="I32" s="78">
        <v>252</v>
      </c>
      <c r="J32" s="56" t="s">
        <v>74</v>
      </c>
      <c r="K32" s="200">
        <v>0.05</v>
      </c>
      <c r="L32" s="56">
        <v>0.05</v>
      </c>
      <c r="M32" s="56">
        <v>0.1</v>
      </c>
      <c r="N32" s="56">
        <v>0.18</v>
      </c>
      <c r="O32" s="57">
        <v>0.18</v>
      </c>
      <c r="P32" s="107" t="s">
        <v>448</v>
      </c>
      <c r="Q32" s="317" t="s">
        <v>605</v>
      </c>
      <c r="R32" s="308" t="s">
        <v>605</v>
      </c>
      <c r="S32" s="317" t="s">
        <v>605</v>
      </c>
    </row>
    <row r="33" spans="1:19" s="5" customFormat="1" ht="12.75">
      <c r="A33" s="29"/>
      <c r="B33" s="43"/>
      <c r="C33" s="21"/>
      <c r="D33" s="3"/>
      <c r="E33" s="9" t="s">
        <v>136</v>
      </c>
      <c r="F33" s="254" t="s">
        <v>33</v>
      </c>
      <c r="G33" s="10" t="str">
        <f>$A$2&amp;"-"&amp;$C$30&amp;"-"&amp;E33</f>
        <v>A-MURO-DIVI</v>
      </c>
      <c r="H33" s="289" t="s">
        <v>84</v>
      </c>
      <c r="I33" s="56">
        <v>8</v>
      </c>
      <c r="J33" s="56" t="s">
        <v>74</v>
      </c>
      <c r="K33" s="200">
        <v>0.05</v>
      </c>
      <c r="L33" s="56">
        <v>0.3</v>
      </c>
      <c r="M33" s="56">
        <v>0.35</v>
      </c>
      <c r="N33" s="56">
        <v>0.35</v>
      </c>
      <c r="O33" s="57">
        <v>0.35</v>
      </c>
      <c r="Q33" s="317" t="s">
        <v>605</v>
      </c>
      <c r="R33" s="316"/>
      <c r="S33" s="317" t="s">
        <v>605</v>
      </c>
    </row>
    <row r="34" spans="1:19" s="5" customFormat="1" ht="13.5" thickBot="1">
      <c r="A34" s="29"/>
      <c r="B34" s="43"/>
      <c r="C34" s="21"/>
      <c r="D34" s="3"/>
      <c r="E34" s="15" t="s">
        <v>144</v>
      </c>
      <c r="F34" s="263" t="s">
        <v>144</v>
      </c>
      <c r="G34" s="15" t="str">
        <f>$A$2&amp;"-"&amp;$C$30&amp;"-"&amp;E34</f>
        <v>A-MURO-BAJO</v>
      </c>
      <c r="H34" s="290" t="s">
        <v>13</v>
      </c>
      <c r="I34" s="60">
        <v>150</v>
      </c>
      <c r="J34" s="60" t="s">
        <v>74</v>
      </c>
      <c r="K34" s="202">
        <v>0.09</v>
      </c>
      <c r="L34" s="60">
        <v>0.18</v>
      </c>
      <c r="M34" s="60">
        <v>0.18</v>
      </c>
      <c r="N34" s="60">
        <v>0.2</v>
      </c>
      <c r="O34" s="61">
        <v>0.2</v>
      </c>
      <c r="Q34" s="317" t="s">
        <v>605</v>
      </c>
      <c r="R34" s="316"/>
      <c r="S34" s="317" t="s">
        <v>605</v>
      </c>
    </row>
    <row r="35" spans="1:19" s="5" customFormat="1" ht="12.75">
      <c r="A35" s="29"/>
      <c r="B35" s="43"/>
      <c r="C35" s="19" t="s">
        <v>143</v>
      </c>
      <c r="D35" s="20" t="s">
        <v>31</v>
      </c>
      <c r="E35" s="18"/>
      <c r="F35" s="264" t="s">
        <v>31</v>
      </c>
      <c r="G35" s="18" t="str">
        <f>$A$2&amp;"-"&amp;$C$35&amp;""</f>
        <v>A-MUEB</v>
      </c>
      <c r="H35" s="288" t="s">
        <v>85</v>
      </c>
      <c r="I35" s="54">
        <v>3</v>
      </c>
      <c r="J35" s="40" t="s">
        <v>74</v>
      </c>
      <c r="K35" s="199">
        <v>0.17</v>
      </c>
      <c r="L35" s="54">
        <v>0.17</v>
      </c>
      <c r="M35" s="54">
        <v>0.2</v>
      </c>
      <c r="N35" s="54">
        <v>0.25</v>
      </c>
      <c r="O35" s="55">
        <v>0.25</v>
      </c>
      <c r="Q35" s="317" t="s">
        <v>605</v>
      </c>
      <c r="R35" s="316"/>
      <c r="S35" s="317" t="s">
        <v>605</v>
      </c>
    </row>
    <row r="36" spans="1:19" s="5" customFormat="1" ht="12.75">
      <c r="A36" s="29"/>
      <c r="B36" s="43"/>
      <c r="C36" s="21"/>
      <c r="D36" s="3"/>
      <c r="E36" s="75" t="s">
        <v>129</v>
      </c>
      <c r="F36" s="256" t="s">
        <v>130</v>
      </c>
      <c r="G36" s="75" t="str">
        <f>$A$2&amp;"-"&amp;$C$35&amp;"-"&amp;E36</f>
        <v>A-MUEB-ACHU</v>
      </c>
      <c r="H36" s="256" t="s">
        <v>454</v>
      </c>
      <c r="I36" s="78">
        <v>254</v>
      </c>
      <c r="J36" s="76" t="s">
        <v>74</v>
      </c>
      <c r="K36" s="200">
        <v>0</v>
      </c>
      <c r="L36" s="78">
        <v>0</v>
      </c>
      <c r="M36" s="78">
        <v>0</v>
      </c>
      <c r="N36" s="78">
        <v>0</v>
      </c>
      <c r="O36" s="79"/>
      <c r="P36" s="107" t="s">
        <v>455</v>
      </c>
      <c r="Q36" s="317" t="s">
        <v>605</v>
      </c>
      <c r="R36" s="308" t="s">
        <v>605</v>
      </c>
      <c r="S36" s="317" t="s">
        <v>605</v>
      </c>
    </row>
    <row r="37" spans="1:19" s="5" customFormat="1" ht="12.75">
      <c r="A37" s="29"/>
      <c r="B37" s="43"/>
      <c r="C37" s="21"/>
      <c r="D37" s="3"/>
      <c r="E37" s="75" t="s">
        <v>617</v>
      </c>
      <c r="F37" s="256" t="s">
        <v>618</v>
      </c>
      <c r="G37" s="75" t="str">
        <f>$A$2&amp;"-"&amp;$C$35&amp;"-"&amp;E37</f>
        <v>A-MUEB-BIBL</v>
      </c>
      <c r="H37" s="256" t="s">
        <v>619</v>
      </c>
      <c r="I37" s="78">
        <v>109</v>
      </c>
      <c r="J37" s="76" t="s">
        <v>74</v>
      </c>
      <c r="K37" s="200">
        <v>0</v>
      </c>
      <c r="L37" s="78">
        <v>0</v>
      </c>
      <c r="M37" s="78">
        <v>0</v>
      </c>
      <c r="N37" s="78">
        <v>0</v>
      </c>
      <c r="O37" s="79"/>
      <c r="P37" s="107" t="s">
        <v>620</v>
      </c>
      <c r="Q37" s="317" t="s">
        <v>605</v>
      </c>
      <c r="R37" s="308" t="s">
        <v>605</v>
      </c>
      <c r="S37" s="317" t="s">
        <v>605</v>
      </c>
    </row>
    <row r="38" spans="1:19" s="5" customFormat="1" ht="25.5">
      <c r="A38" s="29"/>
      <c r="B38" s="43"/>
      <c r="C38" s="21"/>
      <c r="D38" s="3"/>
      <c r="E38" s="10" t="s">
        <v>156</v>
      </c>
      <c r="F38" s="259" t="s">
        <v>327</v>
      </c>
      <c r="G38" s="10" t="str">
        <f>$A$2&amp;"-"&amp;$C$35&amp;"-"&amp;E38</f>
        <v>A-MUEB-IDEN</v>
      </c>
      <c r="H38" s="254" t="s">
        <v>328</v>
      </c>
      <c r="I38" s="56">
        <v>3</v>
      </c>
      <c r="J38" s="4" t="s">
        <v>74</v>
      </c>
      <c r="K38" s="200">
        <v>0.2</v>
      </c>
      <c r="L38" s="56">
        <v>0.2</v>
      </c>
      <c r="M38" s="56">
        <v>0.25</v>
      </c>
      <c r="N38" s="56">
        <v>0.25</v>
      </c>
      <c r="O38" s="57"/>
      <c r="Q38" s="320" t="s">
        <v>604</v>
      </c>
      <c r="R38" s="308" t="s">
        <v>604</v>
      </c>
      <c r="S38" s="320" t="s">
        <v>604</v>
      </c>
    </row>
    <row r="39" spans="1:19" s="5" customFormat="1" ht="12.75">
      <c r="A39" s="29"/>
      <c r="B39" s="43"/>
      <c r="C39" s="21"/>
      <c r="D39" s="3"/>
      <c r="E39" s="10" t="s">
        <v>172</v>
      </c>
      <c r="F39" s="259" t="s">
        <v>67</v>
      </c>
      <c r="G39" s="10" t="str">
        <f>$A$2&amp;"-"&amp;$C$35&amp;"-"&amp;E39</f>
        <v>A-MUEB-FIJO</v>
      </c>
      <c r="H39" s="289" t="s">
        <v>86</v>
      </c>
      <c r="I39" s="56">
        <v>3</v>
      </c>
      <c r="J39" s="4" t="s">
        <v>74</v>
      </c>
      <c r="K39" s="200">
        <v>0.17</v>
      </c>
      <c r="L39" s="56">
        <v>0.17</v>
      </c>
      <c r="M39" s="56">
        <v>0.2</v>
      </c>
      <c r="N39" s="56">
        <v>0.25</v>
      </c>
      <c r="O39" s="57">
        <v>0.25</v>
      </c>
      <c r="Q39" s="317" t="s">
        <v>605</v>
      </c>
      <c r="R39" s="316"/>
      <c r="S39" s="322" t="s">
        <v>605</v>
      </c>
    </row>
    <row r="40" spans="1:19" s="5" customFormat="1" ht="26.25" thickBot="1">
      <c r="A40" s="29"/>
      <c r="B40" s="43"/>
      <c r="C40" s="22"/>
      <c r="D40" s="362"/>
      <c r="E40" s="14" t="s">
        <v>174</v>
      </c>
      <c r="F40" s="265" t="s">
        <v>173</v>
      </c>
      <c r="G40" s="14" t="str">
        <f>$A$2&amp;"-"&amp;$C$35&amp;"-"&amp;E40</f>
        <v>A-MUEB-LAMP</v>
      </c>
      <c r="H40" s="257" t="s">
        <v>257</v>
      </c>
      <c r="I40" s="58">
        <v>3</v>
      </c>
      <c r="J40" s="27" t="s">
        <v>74</v>
      </c>
      <c r="K40" s="201">
        <v>0</v>
      </c>
      <c r="L40" s="58">
        <v>0</v>
      </c>
      <c r="M40" s="58">
        <v>0</v>
      </c>
      <c r="N40" s="58">
        <v>0</v>
      </c>
      <c r="O40" s="59">
        <v>0</v>
      </c>
      <c r="Q40" s="320" t="s">
        <v>604</v>
      </c>
      <c r="R40" s="308" t="s">
        <v>604</v>
      </c>
      <c r="S40" s="320" t="s">
        <v>604</v>
      </c>
    </row>
    <row r="41" spans="1:19" s="5" customFormat="1" ht="26.25" thickBot="1">
      <c r="A41" s="29"/>
      <c r="B41" s="43"/>
      <c r="C41" s="395" t="s">
        <v>110</v>
      </c>
      <c r="D41" s="396" t="s">
        <v>120</v>
      </c>
      <c r="E41" s="11"/>
      <c r="F41" s="258" t="s">
        <v>120</v>
      </c>
      <c r="G41" s="17" t="str">
        <f>$A$2&amp;"-"&amp;$C$41&amp;""</f>
        <v>A-PISO</v>
      </c>
      <c r="H41" s="258" t="s">
        <v>200</v>
      </c>
      <c r="I41" s="62">
        <v>8</v>
      </c>
      <c r="J41" s="39" t="s">
        <v>74</v>
      </c>
      <c r="K41" s="209">
        <v>0.05</v>
      </c>
      <c r="L41" s="62">
        <v>0.05</v>
      </c>
      <c r="M41" s="62">
        <v>0.1</v>
      </c>
      <c r="N41" s="62">
        <v>0.18</v>
      </c>
      <c r="O41" s="63">
        <v>0.18</v>
      </c>
      <c r="Q41" s="322" t="s">
        <v>605</v>
      </c>
      <c r="R41" s="316"/>
      <c r="S41" s="322" t="s">
        <v>605</v>
      </c>
    </row>
    <row r="42" spans="1:19" s="5" customFormat="1" ht="26.25" thickBot="1">
      <c r="A42" s="29"/>
      <c r="B42" s="43"/>
      <c r="C42" s="22"/>
      <c r="D42" s="362"/>
      <c r="E42" s="13" t="s">
        <v>129</v>
      </c>
      <c r="F42" s="257" t="s">
        <v>130</v>
      </c>
      <c r="G42" s="14" t="str">
        <f>$A$2&amp;"-"&amp;$C$41&amp;"-"&amp;E42</f>
        <v>A-PISO-ACHU</v>
      </c>
      <c r="H42" s="292" t="s">
        <v>106</v>
      </c>
      <c r="I42" s="80">
        <v>250</v>
      </c>
      <c r="J42" s="27" t="s">
        <v>74</v>
      </c>
      <c r="K42" s="201">
        <v>0.05</v>
      </c>
      <c r="L42" s="58">
        <v>0.05</v>
      </c>
      <c r="M42" s="58">
        <v>0.1</v>
      </c>
      <c r="N42" s="58">
        <v>0.18</v>
      </c>
      <c r="O42" s="59">
        <v>0.18</v>
      </c>
      <c r="P42" t="s">
        <v>431</v>
      </c>
      <c r="Q42" s="319" t="s">
        <v>604</v>
      </c>
      <c r="R42" s="316"/>
      <c r="S42" s="332" t="s">
        <v>605</v>
      </c>
    </row>
    <row r="43" spans="1:19" s="5" customFormat="1" ht="25.5">
      <c r="A43" s="29"/>
      <c r="B43" s="43"/>
      <c r="C43" s="23" t="s">
        <v>169</v>
      </c>
      <c r="D43" s="6" t="s">
        <v>28</v>
      </c>
      <c r="E43" s="17"/>
      <c r="F43" s="262" t="s">
        <v>28</v>
      </c>
      <c r="G43" s="73" t="str">
        <f>$A$2&amp;"-"&amp;$C$43&amp;""</f>
        <v>A-PTAS</v>
      </c>
      <c r="H43" s="293" t="s">
        <v>8</v>
      </c>
      <c r="I43" s="62">
        <v>150</v>
      </c>
      <c r="J43" s="63" t="s">
        <v>74</v>
      </c>
      <c r="K43" s="209">
        <v>0.17</v>
      </c>
      <c r="L43" s="62">
        <v>0.17</v>
      </c>
      <c r="M43" s="62">
        <v>0.2</v>
      </c>
      <c r="N43" s="62">
        <v>0.25</v>
      </c>
      <c r="O43" s="62">
        <v>0.25</v>
      </c>
      <c r="Q43" s="322" t="s">
        <v>605</v>
      </c>
      <c r="R43" s="316"/>
      <c r="S43" s="317" t="s">
        <v>605</v>
      </c>
    </row>
    <row r="44" spans="1:19" s="5" customFormat="1" ht="25.5">
      <c r="A44" s="29"/>
      <c r="B44" s="43"/>
      <c r="C44" s="23"/>
      <c r="D44" s="6"/>
      <c r="E44" s="75" t="s">
        <v>444</v>
      </c>
      <c r="F44" s="256" t="s">
        <v>132</v>
      </c>
      <c r="G44" s="185" t="str">
        <f>$A$2&amp;"-"&amp;$C$43&amp;"-"&amp;E44</f>
        <v>A-PTAS-MADE</v>
      </c>
      <c r="H44" s="279" t="s">
        <v>449</v>
      </c>
      <c r="I44" s="78">
        <v>38</v>
      </c>
      <c r="J44" s="79" t="s">
        <v>74</v>
      </c>
      <c r="K44" s="200">
        <v>0.17</v>
      </c>
      <c r="L44" s="78">
        <v>0.17</v>
      </c>
      <c r="M44" s="78">
        <v>0.2</v>
      </c>
      <c r="N44" s="78">
        <v>0.25</v>
      </c>
      <c r="O44" s="78">
        <v>0.25</v>
      </c>
      <c r="P44" s="5" t="s">
        <v>443</v>
      </c>
      <c r="Q44" s="317" t="s">
        <v>605</v>
      </c>
      <c r="R44" s="308" t="s">
        <v>605</v>
      </c>
      <c r="S44" s="317" t="s">
        <v>605</v>
      </c>
    </row>
    <row r="45" spans="1:19" s="5" customFormat="1" ht="12.75">
      <c r="A45" s="29"/>
      <c r="B45" s="43"/>
      <c r="C45" s="23"/>
      <c r="D45" s="6"/>
      <c r="E45" s="75" t="s">
        <v>445</v>
      </c>
      <c r="F45" s="256" t="s">
        <v>132</v>
      </c>
      <c r="G45" s="185" t="str">
        <f>$A$2&amp;"-"&amp;$C$43&amp;"-"&amp;E45</f>
        <v>A-PTAS-METAL</v>
      </c>
      <c r="H45" s="279" t="s">
        <v>450</v>
      </c>
      <c r="I45" s="78">
        <v>163</v>
      </c>
      <c r="J45" s="79" t="s">
        <v>74</v>
      </c>
      <c r="K45" s="200">
        <v>0.17</v>
      </c>
      <c r="L45" s="78">
        <v>0.17</v>
      </c>
      <c r="M45" s="78">
        <v>0.2</v>
      </c>
      <c r="N45" s="78">
        <v>0.25</v>
      </c>
      <c r="O45" s="78">
        <v>0.25</v>
      </c>
      <c r="P45" s="107" t="s">
        <v>443</v>
      </c>
      <c r="Q45" s="317" t="s">
        <v>605</v>
      </c>
      <c r="R45" s="308" t="s">
        <v>605</v>
      </c>
      <c r="S45" s="317" t="s">
        <v>605</v>
      </c>
    </row>
    <row r="46" spans="1:19" s="5" customFormat="1" ht="12.75">
      <c r="A46" s="29"/>
      <c r="B46" s="43"/>
      <c r="C46" s="23"/>
      <c r="D46" s="6"/>
      <c r="E46" s="75" t="s">
        <v>119</v>
      </c>
      <c r="F46" s="256" t="s">
        <v>132</v>
      </c>
      <c r="G46" s="185" t="str">
        <f>$A$2&amp;"-"&amp;$C$43&amp;"-"&amp;E46</f>
        <v>A-PTAS-VIDR</v>
      </c>
      <c r="H46" s="279" t="s">
        <v>451</v>
      </c>
      <c r="I46" s="78">
        <v>8</v>
      </c>
      <c r="J46" s="79" t="s">
        <v>74</v>
      </c>
      <c r="K46" s="200">
        <v>0.05</v>
      </c>
      <c r="L46" s="78">
        <v>0.17</v>
      </c>
      <c r="M46" s="78">
        <v>0.2</v>
      </c>
      <c r="N46" s="78">
        <v>0.25</v>
      </c>
      <c r="O46" s="78">
        <v>0.25</v>
      </c>
      <c r="P46" s="107" t="s">
        <v>443</v>
      </c>
      <c r="Q46" s="317" t="s">
        <v>605</v>
      </c>
      <c r="R46" s="308" t="s">
        <v>605</v>
      </c>
      <c r="S46" s="317" t="s">
        <v>605</v>
      </c>
    </row>
    <row r="47" spans="1:19" s="5" customFormat="1" ht="25.5">
      <c r="A47" s="29"/>
      <c r="B47" s="43"/>
      <c r="C47" s="23"/>
      <c r="D47" s="6"/>
      <c r="E47" s="10" t="s">
        <v>23</v>
      </c>
      <c r="F47" s="259" t="s">
        <v>132</v>
      </c>
      <c r="G47" s="53" t="str">
        <f>$A$2&amp;"-"&amp;$C$43&amp;"-"&amp;E47</f>
        <v>A-PTAS-SIMB</v>
      </c>
      <c r="H47" s="289" t="s">
        <v>82</v>
      </c>
      <c r="I47" s="56">
        <v>3</v>
      </c>
      <c r="J47" s="57" t="s">
        <v>74</v>
      </c>
      <c r="K47" s="200">
        <v>0.17</v>
      </c>
      <c r="L47" s="56">
        <v>0.17</v>
      </c>
      <c r="M47" s="56">
        <v>0.2</v>
      </c>
      <c r="N47" s="56">
        <v>0.25</v>
      </c>
      <c r="O47" s="56">
        <v>0.25</v>
      </c>
      <c r="Q47" s="317" t="s">
        <v>605</v>
      </c>
      <c r="R47" s="308" t="s">
        <v>605</v>
      </c>
      <c r="S47" s="317" t="s">
        <v>605</v>
      </c>
    </row>
    <row r="48" spans="1:19" s="5" customFormat="1" ht="26.25" thickBot="1">
      <c r="A48" s="29"/>
      <c r="B48" s="43"/>
      <c r="C48" s="23"/>
      <c r="D48" s="6"/>
      <c r="E48" s="15" t="s">
        <v>139</v>
      </c>
      <c r="F48" s="263" t="s">
        <v>140</v>
      </c>
      <c r="G48" s="53" t="str">
        <f>$A$2&amp;"-"&amp;$C$43&amp;"-"&amp;E48</f>
        <v>A-PTAS-PARC</v>
      </c>
      <c r="H48" s="255" t="s">
        <v>81</v>
      </c>
      <c r="I48" s="60">
        <v>6</v>
      </c>
      <c r="J48" s="61" t="s">
        <v>74</v>
      </c>
      <c r="K48" s="202">
        <v>0.17</v>
      </c>
      <c r="L48" s="60">
        <v>0.17</v>
      </c>
      <c r="M48" s="60">
        <v>0.2</v>
      </c>
      <c r="N48" s="60">
        <v>0.25</v>
      </c>
      <c r="O48" s="60">
        <v>0.25</v>
      </c>
      <c r="Q48" s="318" t="s">
        <v>605</v>
      </c>
      <c r="R48" s="316"/>
      <c r="S48" s="318" t="s">
        <v>605</v>
      </c>
    </row>
    <row r="49" spans="1:19" s="5" customFormat="1" ht="12.75">
      <c r="A49" s="29"/>
      <c r="B49" s="43"/>
      <c r="C49" s="19" t="s">
        <v>111</v>
      </c>
      <c r="D49" s="20" t="s">
        <v>121</v>
      </c>
      <c r="E49" s="86"/>
      <c r="F49" s="264" t="s">
        <v>27</v>
      </c>
      <c r="G49" s="18" t="str">
        <f>$A$2&amp;"-"&amp;$C$49&amp;""</f>
        <v>A-VENT</v>
      </c>
      <c r="H49" s="288" t="s">
        <v>3</v>
      </c>
      <c r="I49" s="54">
        <v>150</v>
      </c>
      <c r="J49" s="54" t="s">
        <v>74</v>
      </c>
      <c r="K49" s="199">
        <v>0.18</v>
      </c>
      <c r="L49" s="54">
        <v>0.18</v>
      </c>
      <c r="M49" s="54">
        <v>0.18</v>
      </c>
      <c r="N49" s="54">
        <v>0.2</v>
      </c>
      <c r="O49" s="55">
        <v>0.2</v>
      </c>
      <c r="Q49" s="315" t="s">
        <v>605</v>
      </c>
      <c r="R49" s="316"/>
      <c r="S49" s="315" t="s">
        <v>605</v>
      </c>
    </row>
    <row r="50" spans="1:19" s="5" customFormat="1" ht="25.5">
      <c r="A50" s="29"/>
      <c r="B50" s="43"/>
      <c r="C50" s="23"/>
      <c r="D50" s="6"/>
      <c r="E50" s="93" t="s">
        <v>444</v>
      </c>
      <c r="F50" s="256" t="s">
        <v>132</v>
      </c>
      <c r="G50" s="75" t="str">
        <f>$A$2&amp;"-"&amp;$C$49&amp;"-"&amp;E50</f>
        <v>A-VENT-MADE</v>
      </c>
      <c r="H50" s="279" t="s">
        <v>446</v>
      </c>
      <c r="I50" s="78">
        <v>38</v>
      </c>
      <c r="J50" s="78" t="s">
        <v>74</v>
      </c>
      <c r="K50" s="200">
        <v>0.17</v>
      </c>
      <c r="L50" s="78">
        <v>0.17</v>
      </c>
      <c r="M50" s="78">
        <v>0.2</v>
      </c>
      <c r="N50" s="78">
        <v>0.25</v>
      </c>
      <c r="O50" s="79">
        <v>0.25</v>
      </c>
      <c r="P50" s="1" t="s">
        <v>443</v>
      </c>
      <c r="Q50" s="317" t="s">
        <v>605</v>
      </c>
      <c r="R50" s="308" t="s">
        <v>605</v>
      </c>
      <c r="S50" s="317" t="s">
        <v>605</v>
      </c>
    </row>
    <row r="51" spans="1:19" s="5" customFormat="1" ht="25.5">
      <c r="A51" s="29"/>
      <c r="B51" s="43"/>
      <c r="C51" s="23"/>
      <c r="D51" s="6"/>
      <c r="E51" s="93" t="s">
        <v>445</v>
      </c>
      <c r="F51" s="256" t="s">
        <v>132</v>
      </c>
      <c r="G51" s="75" t="str">
        <f>$A$2&amp;"-"&amp;$C$49&amp;"-"&amp;E51</f>
        <v>A-VENT-METAL</v>
      </c>
      <c r="H51" s="296" t="s">
        <v>447</v>
      </c>
      <c r="I51" s="78">
        <v>163</v>
      </c>
      <c r="J51" s="78" t="s">
        <v>74</v>
      </c>
      <c r="K51" s="200">
        <v>0.17</v>
      </c>
      <c r="L51" s="78">
        <v>0.17</v>
      </c>
      <c r="M51" s="78">
        <v>0.2</v>
      </c>
      <c r="N51" s="78">
        <v>0.25</v>
      </c>
      <c r="O51" s="79">
        <v>0.25</v>
      </c>
      <c r="P51" s="1" t="s">
        <v>443</v>
      </c>
      <c r="Q51" s="323" t="s">
        <v>605</v>
      </c>
      <c r="R51" s="308" t="s">
        <v>605</v>
      </c>
      <c r="S51" s="323" t="s">
        <v>605</v>
      </c>
    </row>
    <row r="52" spans="1:19" s="5" customFormat="1" ht="12.75">
      <c r="A52" s="29"/>
      <c r="B52" s="43"/>
      <c r="C52" s="23"/>
      <c r="D52" s="6"/>
      <c r="E52" s="87" t="s">
        <v>23</v>
      </c>
      <c r="F52" s="259" t="s">
        <v>132</v>
      </c>
      <c r="G52" s="10" t="str">
        <f>$A$2&amp;"-"&amp;$C$49&amp;"-"&amp;E52</f>
        <v>A-VENT-SIMB</v>
      </c>
      <c r="H52" s="254" t="s">
        <v>201</v>
      </c>
      <c r="I52" s="56">
        <v>3</v>
      </c>
      <c r="J52" s="56" t="s">
        <v>74</v>
      </c>
      <c r="K52" s="200">
        <v>0.17</v>
      </c>
      <c r="L52" s="56">
        <v>0.17</v>
      </c>
      <c r="M52" s="56">
        <v>0.2</v>
      </c>
      <c r="N52" s="56">
        <v>0.25</v>
      </c>
      <c r="O52" s="57">
        <v>0.25</v>
      </c>
      <c r="P52" s="1" t="s">
        <v>443</v>
      </c>
      <c r="Q52" s="313" t="s">
        <v>604</v>
      </c>
      <c r="R52" s="316"/>
      <c r="S52" s="313" t="s">
        <v>604</v>
      </c>
    </row>
    <row r="53" spans="1:19" s="5" customFormat="1" ht="25.5">
      <c r="A53" s="29"/>
      <c r="B53" s="43"/>
      <c r="C53" s="23"/>
      <c r="D53" s="6"/>
      <c r="E53" s="87" t="s">
        <v>119</v>
      </c>
      <c r="F53" s="259" t="s">
        <v>171</v>
      </c>
      <c r="G53" s="10" t="str">
        <f>$A$2&amp;"-"&amp;$C$49&amp;"-"&amp;E53</f>
        <v>A-VENT-VIDR</v>
      </c>
      <c r="H53" s="289" t="s">
        <v>14</v>
      </c>
      <c r="I53" s="78">
        <v>8</v>
      </c>
      <c r="J53" s="56" t="s">
        <v>74</v>
      </c>
      <c r="K53" s="200">
        <v>0.05</v>
      </c>
      <c r="L53" s="56">
        <v>0.18</v>
      </c>
      <c r="M53" s="56">
        <v>0.18</v>
      </c>
      <c r="N53" s="56">
        <v>0.2</v>
      </c>
      <c r="O53" s="57">
        <v>0.2</v>
      </c>
      <c r="P53" s="1"/>
      <c r="Q53" s="317" t="s">
        <v>605</v>
      </c>
      <c r="R53" s="316"/>
      <c r="S53" s="317" t="s">
        <v>605</v>
      </c>
    </row>
    <row r="54" spans="1:19" s="5" customFormat="1" ht="13.5" thickBot="1">
      <c r="A54" s="29"/>
      <c r="B54" s="43"/>
      <c r="C54" s="25"/>
      <c r="D54" s="35"/>
      <c r="E54" s="104" t="s">
        <v>170</v>
      </c>
      <c r="F54" s="265" t="s">
        <v>30</v>
      </c>
      <c r="G54" s="14" t="str">
        <f>$A$2&amp;"-"&amp;$C$49&amp;"-"&amp;E54</f>
        <v>A-VENT-ANTE</v>
      </c>
      <c r="H54" s="292" t="s">
        <v>2</v>
      </c>
      <c r="I54" s="58">
        <v>4</v>
      </c>
      <c r="J54" s="58" t="s">
        <v>74</v>
      </c>
      <c r="K54" s="201">
        <v>0.3</v>
      </c>
      <c r="L54" s="58">
        <v>0.3</v>
      </c>
      <c r="M54" s="58">
        <v>0.35</v>
      </c>
      <c r="N54" s="58">
        <v>0.35</v>
      </c>
      <c r="O54" s="59">
        <v>0.35</v>
      </c>
      <c r="P54" s="1" t="s">
        <v>448</v>
      </c>
      <c r="Q54" s="321" t="s">
        <v>605</v>
      </c>
      <c r="R54" s="316"/>
      <c r="S54" s="321" t="s">
        <v>605</v>
      </c>
    </row>
    <row r="55" spans="1:19" ht="12.75">
      <c r="A55" s="30" t="s">
        <v>164</v>
      </c>
      <c r="B55" s="44" t="s">
        <v>165</v>
      </c>
      <c r="C55" s="38" t="s">
        <v>112</v>
      </c>
      <c r="D55" s="47" t="s">
        <v>34</v>
      </c>
      <c r="E55" s="188" t="s">
        <v>112</v>
      </c>
      <c r="F55" s="266" t="s">
        <v>34</v>
      </c>
      <c r="G55" s="189" t="s">
        <v>193</v>
      </c>
      <c r="H55" s="297" t="s">
        <v>0</v>
      </c>
      <c r="I55" s="95">
        <v>10</v>
      </c>
      <c r="J55" s="63" t="s">
        <v>74</v>
      </c>
      <c r="K55" s="209">
        <v>0.5</v>
      </c>
      <c r="L55" s="62">
        <v>0.5</v>
      </c>
      <c r="M55" s="62">
        <v>0.6</v>
      </c>
      <c r="N55" s="62">
        <v>0.7</v>
      </c>
      <c r="O55" s="63">
        <v>0.7</v>
      </c>
      <c r="P55" s="1" t="s">
        <v>460</v>
      </c>
      <c r="Q55" s="322" t="s">
        <v>605</v>
      </c>
      <c r="R55" s="44"/>
      <c r="S55" s="322" t="s">
        <v>605</v>
      </c>
    </row>
    <row r="56" spans="1:19" ht="25.5">
      <c r="A56" s="21"/>
      <c r="B56" s="45"/>
      <c r="C56" s="23" t="s">
        <v>109</v>
      </c>
      <c r="D56" s="37" t="s">
        <v>29</v>
      </c>
      <c r="E56" s="10" t="s">
        <v>109</v>
      </c>
      <c r="F56" s="259" t="s">
        <v>29</v>
      </c>
      <c r="G56" s="51" t="str">
        <f>$A$55&amp;"-"&amp;E56</f>
        <v>S-MURO</v>
      </c>
      <c r="H56" s="291" t="s">
        <v>439</v>
      </c>
      <c r="I56" s="78">
        <v>52</v>
      </c>
      <c r="J56" s="82" t="s">
        <v>74</v>
      </c>
      <c r="K56" s="200">
        <v>0.45</v>
      </c>
      <c r="L56" s="81">
        <v>0.45</v>
      </c>
      <c r="M56" s="81">
        <v>0.5</v>
      </c>
      <c r="N56" s="81">
        <v>0.6</v>
      </c>
      <c r="O56" s="82">
        <v>0.6</v>
      </c>
      <c r="P56" t="s">
        <v>300</v>
      </c>
      <c r="Q56" s="317" t="s">
        <v>605</v>
      </c>
      <c r="S56" s="317" t="s">
        <v>605</v>
      </c>
    </row>
    <row r="57" spans="1:19" ht="12.75">
      <c r="A57" s="28"/>
      <c r="B57" s="42"/>
      <c r="C57" s="23"/>
      <c r="D57" s="6"/>
      <c r="E57" s="75" t="s">
        <v>341</v>
      </c>
      <c r="F57" s="256" t="s">
        <v>77</v>
      </c>
      <c r="G57" s="77" t="str">
        <f>$A$55&amp;"-"&amp;E57</f>
        <v>S-CORD</v>
      </c>
      <c r="H57" s="256" t="s">
        <v>298</v>
      </c>
      <c r="I57" s="78">
        <v>12</v>
      </c>
      <c r="J57" s="92" t="s">
        <v>74</v>
      </c>
      <c r="K57" s="200">
        <v>0.05</v>
      </c>
      <c r="L57" s="78">
        <v>0.05</v>
      </c>
      <c r="M57" s="78">
        <v>0.1</v>
      </c>
      <c r="N57" s="78">
        <v>0.1</v>
      </c>
      <c r="O57" s="79">
        <v>0.1</v>
      </c>
      <c r="P57" t="s">
        <v>304</v>
      </c>
      <c r="Q57" s="320" t="s">
        <v>604</v>
      </c>
      <c r="R57" s="308" t="s">
        <v>604</v>
      </c>
      <c r="S57" s="320" t="s">
        <v>604</v>
      </c>
    </row>
    <row r="58" spans="1:19" ht="25.5">
      <c r="A58" s="28"/>
      <c r="B58" s="42"/>
      <c r="C58" s="23"/>
      <c r="D58" s="6"/>
      <c r="E58" s="75" t="s">
        <v>161</v>
      </c>
      <c r="F58" s="256"/>
      <c r="G58" s="77" t="str">
        <f>$A$55&amp;"-"&amp;E58</f>
        <v>S-PSUP</v>
      </c>
      <c r="H58" s="256" t="s">
        <v>299</v>
      </c>
      <c r="I58" s="78">
        <v>8</v>
      </c>
      <c r="J58" s="190" t="s">
        <v>479</v>
      </c>
      <c r="K58" s="200">
        <v>0.05</v>
      </c>
      <c r="L58" s="78">
        <v>0.05</v>
      </c>
      <c r="M58" s="78">
        <v>0.1</v>
      </c>
      <c r="N58" s="78">
        <v>0.2</v>
      </c>
      <c r="O58" s="79">
        <v>0.2</v>
      </c>
      <c r="P58" t="s">
        <v>304</v>
      </c>
      <c r="Q58" s="313" t="s">
        <v>604</v>
      </c>
      <c r="S58" s="313" t="s">
        <v>604</v>
      </c>
    </row>
    <row r="59" spans="1:19" ht="12.75">
      <c r="A59" s="28"/>
      <c r="B59" s="42"/>
      <c r="C59" s="23"/>
      <c r="D59" s="6"/>
      <c r="E59" s="75" t="s">
        <v>162</v>
      </c>
      <c r="F59" s="256"/>
      <c r="G59" s="77" t="str">
        <f>$A$55&amp;"-"&amp;E59</f>
        <v>S-PINF</v>
      </c>
      <c r="H59" s="291" t="s">
        <v>263</v>
      </c>
      <c r="I59" s="78">
        <v>8</v>
      </c>
      <c r="J59" s="190" t="s">
        <v>479</v>
      </c>
      <c r="K59" s="200">
        <v>0.05</v>
      </c>
      <c r="L59" s="78">
        <v>0.05</v>
      </c>
      <c r="M59" s="78">
        <v>0.1</v>
      </c>
      <c r="N59" s="78">
        <v>0.2</v>
      </c>
      <c r="O59" s="79">
        <v>0.2</v>
      </c>
      <c r="P59" t="s">
        <v>304</v>
      </c>
      <c r="Q59" s="313" t="s">
        <v>604</v>
      </c>
      <c r="S59" s="313" t="s">
        <v>604</v>
      </c>
    </row>
    <row r="60" spans="1:19" ht="25.5">
      <c r="A60" s="28"/>
      <c r="B60" s="98"/>
      <c r="C60" s="23"/>
      <c r="D60" s="6"/>
      <c r="E60" s="10" t="s">
        <v>129</v>
      </c>
      <c r="F60" s="259" t="s">
        <v>332</v>
      </c>
      <c r="G60" s="51" t="str">
        <f>$A$55&amp;"-"&amp;$C$55&amp;"-"&amp;E60</f>
        <v>S-COLS-ACHU</v>
      </c>
      <c r="H60" s="259" t="s">
        <v>333</v>
      </c>
      <c r="I60" s="78">
        <v>251</v>
      </c>
      <c r="J60" s="97" t="s">
        <v>74</v>
      </c>
      <c r="K60" s="200">
        <v>0.05</v>
      </c>
      <c r="L60" s="81">
        <v>0.05</v>
      </c>
      <c r="M60" s="81">
        <v>0.1</v>
      </c>
      <c r="N60" s="81">
        <v>0.2</v>
      </c>
      <c r="O60" s="82">
        <v>0.2</v>
      </c>
      <c r="P60" s="1" t="s">
        <v>448</v>
      </c>
      <c r="Q60" s="317" t="s">
        <v>605</v>
      </c>
      <c r="R60" s="308" t="s">
        <v>605</v>
      </c>
      <c r="S60" s="317" t="s">
        <v>605</v>
      </c>
    </row>
    <row r="61" spans="1:19" ht="13.5" thickBot="1">
      <c r="A61" s="28"/>
      <c r="B61" s="42"/>
      <c r="C61" s="23"/>
      <c r="D61" s="6"/>
      <c r="E61" s="75" t="s">
        <v>309</v>
      </c>
      <c r="F61" s="256"/>
      <c r="G61" s="77" t="str">
        <f>$A$55&amp;"-"&amp;E61</f>
        <v>S-VIG</v>
      </c>
      <c r="H61" s="256" t="s">
        <v>310</v>
      </c>
      <c r="I61" s="78">
        <v>251</v>
      </c>
      <c r="J61" s="92" t="s">
        <v>312</v>
      </c>
      <c r="K61" s="200">
        <v>0.05</v>
      </c>
      <c r="L61" s="78">
        <v>0.05</v>
      </c>
      <c r="M61" s="78">
        <v>0.1</v>
      </c>
      <c r="N61" s="78">
        <v>0.1</v>
      </c>
      <c r="O61" s="92">
        <v>0.1</v>
      </c>
      <c r="P61" t="s">
        <v>311</v>
      </c>
      <c r="Q61" s="320" t="s">
        <v>604</v>
      </c>
      <c r="R61" s="331" t="s">
        <v>604</v>
      </c>
      <c r="S61" s="320" t="s">
        <v>604</v>
      </c>
    </row>
    <row r="62" spans="1:19" ht="13.5" thickBot="1">
      <c r="A62" s="22"/>
      <c r="B62" s="46"/>
      <c r="C62" s="25" t="s">
        <v>62</v>
      </c>
      <c r="D62" s="26" t="s">
        <v>62</v>
      </c>
      <c r="E62" s="13" t="s">
        <v>62</v>
      </c>
      <c r="F62" s="257"/>
      <c r="G62" s="50" t="str">
        <f>$A$55&amp;"-"&amp;E62</f>
        <v>S-EJES</v>
      </c>
      <c r="H62" s="257" t="s">
        <v>202</v>
      </c>
      <c r="I62" s="80">
        <v>140</v>
      </c>
      <c r="J62" s="59" t="s">
        <v>63</v>
      </c>
      <c r="K62" s="201">
        <v>0.05</v>
      </c>
      <c r="L62" s="58">
        <v>0.05</v>
      </c>
      <c r="M62" s="58">
        <v>0.1</v>
      </c>
      <c r="N62" s="58">
        <v>0.18</v>
      </c>
      <c r="O62" s="59">
        <v>0.18</v>
      </c>
      <c r="P62" t="s">
        <v>303</v>
      </c>
      <c r="Q62" s="320" t="s">
        <v>604</v>
      </c>
      <c r="R62" s="331" t="s">
        <v>604</v>
      </c>
      <c r="S62" s="320" t="s">
        <v>604</v>
      </c>
    </row>
    <row r="63" spans="1:19" ht="25.5">
      <c r="A63" s="30" t="s">
        <v>45</v>
      </c>
      <c r="B63" s="64" t="s">
        <v>52</v>
      </c>
      <c r="C63" s="38" t="s">
        <v>149</v>
      </c>
      <c r="D63" s="34" t="s">
        <v>150</v>
      </c>
      <c r="E63" s="12" t="s">
        <v>153</v>
      </c>
      <c r="F63" s="264" t="s">
        <v>154</v>
      </c>
      <c r="G63" s="53" t="str">
        <f>$A$63&amp;"-"&amp;$C$63&amp;"-"&amp;E63</f>
        <v>E-ENER-PANL</v>
      </c>
      <c r="H63" s="288" t="s">
        <v>46</v>
      </c>
      <c r="I63" s="54">
        <v>4</v>
      </c>
      <c r="J63" s="55" t="s">
        <v>74</v>
      </c>
      <c r="K63" s="199">
        <v>0.5</v>
      </c>
      <c r="L63" s="54">
        <v>0.5</v>
      </c>
      <c r="M63" s="54">
        <v>0.6</v>
      </c>
      <c r="N63" s="54">
        <v>0.7</v>
      </c>
      <c r="O63" s="55">
        <v>0.7</v>
      </c>
      <c r="Q63" s="312" t="s">
        <v>604</v>
      </c>
      <c r="S63" s="346" t="s">
        <v>605</v>
      </c>
    </row>
    <row r="64" spans="1:19" ht="12.75">
      <c r="A64" s="28"/>
      <c r="B64" s="66"/>
      <c r="C64" s="21"/>
      <c r="D64" s="48"/>
      <c r="E64" s="191" t="s">
        <v>472</v>
      </c>
      <c r="F64" s="260" t="s">
        <v>476</v>
      </c>
      <c r="G64" s="194" t="str">
        <f>$A$63&amp;"-"&amp;$C$63&amp;"-"&amp;E64</f>
        <v>E-ENER-CIRCT</v>
      </c>
      <c r="H64" s="295" t="s">
        <v>475</v>
      </c>
      <c r="I64" s="192">
        <v>83</v>
      </c>
      <c r="J64" s="193" t="s">
        <v>74</v>
      </c>
      <c r="K64" s="200">
        <v>0.5</v>
      </c>
      <c r="L64" s="192">
        <v>0.5</v>
      </c>
      <c r="M64" s="192">
        <v>0.6</v>
      </c>
      <c r="N64" s="192">
        <v>0.7</v>
      </c>
      <c r="O64" s="193">
        <v>0.7</v>
      </c>
      <c r="P64" t="s">
        <v>478</v>
      </c>
      <c r="Q64" s="313" t="s">
        <v>604</v>
      </c>
      <c r="S64" s="347" t="s">
        <v>605</v>
      </c>
    </row>
    <row r="65" spans="1:19" ht="12.75">
      <c r="A65" s="28"/>
      <c r="B65" s="66"/>
      <c r="C65" s="21"/>
      <c r="D65" s="48"/>
      <c r="E65" s="191" t="s">
        <v>473</v>
      </c>
      <c r="F65" s="260" t="s">
        <v>477</v>
      </c>
      <c r="G65" s="194" t="str">
        <f>$A$63&amp;"-"&amp;$C$63&amp;"-"&amp;E65</f>
        <v>E-ENER-CIRCP</v>
      </c>
      <c r="H65" s="295" t="s">
        <v>474</v>
      </c>
      <c r="I65" s="196">
        <v>113</v>
      </c>
      <c r="J65" s="195" t="s">
        <v>479</v>
      </c>
      <c r="K65" s="200">
        <v>0.5</v>
      </c>
      <c r="L65" s="192">
        <v>0.5</v>
      </c>
      <c r="M65" s="192">
        <v>0.6</v>
      </c>
      <c r="N65" s="192">
        <v>0.7</v>
      </c>
      <c r="O65" s="193">
        <v>0.7</v>
      </c>
      <c r="P65" t="s">
        <v>478</v>
      </c>
      <c r="Q65" s="313" t="s">
        <v>604</v>
      </c>
      <c r="S65" s="347" t="s">
        <v>605</v>
      </c>
    </row>
    <row r="66" spans="1:19" ht="12.75">
      <c r="A66" s="28"/>
      <c r="B66" s="66"/>
      <c r="C66" s="21"/>
      <c r="D66" s="48"/>
      <c r="E66" s="191" t="s">
        <v>204</v>
      </c>
      <c r="F66" s="260" t="s">
        <v>41</v>
      </c>
      <c r="G66" s="194" t="str">
        <f>$A$63&amp;"-"&amp;$C$63&amp;"-"&amp;E66</f>
        <v>E-ENER-CABL</v>
      </c>
      <c r="H66" s="260" t="s">
        <v>501</v>
      </c>
      <c r="I66" s="196">
        <v>1</v>
      </c>
      <c r="J66" s="195" t="s">
        <v>74</v>
      </c>
      <c r="K66" s="200">
        <v>0.5</v>
      </c>
      <c r="L66" s="192">
        <v>0.5</v>
      </c>
      <c r="M66" s="192">
        <v>0.6</v>
      </c>
      <c r="N66" s="192">
        <v>0.7</v>
      </c>
      <c r="O66" s="193">
        <v>0.7</v>
      </c>
      <c r="P66" t="s">
        <v>478</v>
      </c>
      <c r="Q66" s="313" t="s">
        <v>604</v>
      </c>
      <c r="S66" s="348" t="s">
        <v>605</v>
      </c>
    </row>
    <row r="67" spans="1:19" ht="26.25" thickBot="1">
      <c r="A67" s="28"/>
      <c r="B67" s="66"/>
      <c r="C67" s="21"/>
      <c r="D67" s="180"/>
      <c r="E67" s="24" t="s">
        <v>151</v>
      </c>
      <c r="F67" s="263" t="s">
        <v>175</v>
      </c>
      <c r="G67" s="53" t="str">
        <f>$A$63&amp;"-"&amp;$C$63&amp;"-"&amp;E67</f>
        <v>E-ENER-GENR</v>
      </c>
      <c r="H67" s="290" t="s">
        <v>47</v>
      </c>
      <c r="I67" s="60">
        <v>4</v>
      </c>
      <c r="J67" s="61" t="s">
        <v>74</v>
      </c>
      <c r="K67" s="202">
        <v>0.5</v>
      </c>
      <c r="L67" s="60">
        <v>0.5</v>
      </c>
      <c r="M67" s="60">
        <v>0.6</v>
      </c>
      <c r="N67" s="60">
        <v>0.7</v>
      </c>
      <c r="O67" s="61">
        <v>0.7</v>
      </c>
      <c r="Q67" s="314" t="s">
        <v>604</v>
      </c>
      <c r="S67" s="349" t="s">
        <v>605</v>
      </c>
    </row>
    <row r="68" spans="1:19" ht="25.5">
      <c r="A68" s="28"/>
      <c r="B68" s="66"/>
      <c r="C68" s="38" t="s">
        <v>118</v>
      </c>
      <c r="D68" s="34" t="s">
        <v>26</v>
      </c>
      <c r="E68" s="12" t="s">
        <v>142</v>
      </c>
      <c r="F68" s="264" t="s">
        <v>502</v>
      </c>
      <c r="G68" s="18" t="str">
        <f>$A$63&amp;"-"&amp;$C$68&amp;"-"&amp;E68</f>
        <v>E-LUMN-CIEL</v>
      </c>
      <c r="H68" s="288" t="s">
        <v>504</v>
      </c>
      <c r="I68" s="54">
        <v>203</v>
      </c>
      <c r="J68" s="54" t="s">
        <v>74</v>
      </c>
      <c r="K68" s="199">
        <v>0.5</v>
      </c>
      <c r="L68" s="54">
        <v>0.5</v>
      </c>
      <c r="M68" s="54">
        <v>0.6</v>
      </c>
      <c r="N68" s="54">
        <v>0.7</v>
      </c>
      <c r="O68" s="55">
        <v>0.7</v>
      </c>
      <c r="Q68" s="312" t="s">
        <v>604</v>
      </c>
      <c r="S68" s="346" t="s">
        <v>605</v>
      </c>
    </row>
    <row r="69" spans="1:19" ht="12.75">
      <c r="A69" s="28"/>
      <c r="B69" s="66"/>
      <c r="C69" s="21"/>
      <c r="D69" s="48"/>
      <c r="E69" s="9" t="s">
        <v>110</v>
      </c>
      <c r="F69" s="259" t="s">
        <v>503</v>
      </c>
      <c r="G69" s="10" t="str">
        <f>$A$63&amp;"-"&amp;$C$68&amp;"-"&amp;E69</f>
        <v>E-LUMN-PISO</v>
      </c>
      <c r="H69" s="289" t="s">
        <v>505</v>
      </c>
      <c r="I69" s="56">
        <v>223</v>
      </c>
      <c r="J69" s="212" t="s">
        <v>506</v>
      </c>
      <c r="K69" s="200">
        <v>0.5</v>
      </c>
      <c r="L69" s="56">
        <v>0.5</v>
      </c>
      <c r="M69" s="56">
        <v>0.6</v>
      </c>
      <c r="N69" s="56">
        <v>0.7</v>
      </c>
      <c r="O69" s="57">
        <v>0.7</v>
      </c>
      <c r="Q69" s="313" t="s">
        <v>604</v>
      </c>
      <c r="S69" s="347" t="s">
        <v>605</v>
      </c>
    </row>
    <row r="70" spans="1:19" ht="12.75">
      <c r="A70" s="28"/>
      <c r="B70" s="66"/>
      <c r="C70" s="21"/>
      <c r="D70" s="48"/>
      <c r="E70" s="9" t="s">
        <v>176</v>
      </c>
      <c r="F70" s="259" t="s">
        <v>177</v>
      </c>
      <c r="G70" s="10" t="str">
        <f>$A$63&amp;"-"&amp;$C$68&amp;"-"&amp;E70</f>
        <v>E-LUMN-APLI</v>
      </c>
      <c r="H70" s="254" t="s">
        <v>203</v>
      </c>
      <c r="I70" s="56">
        <v>203</v>
      </c>
      <c r="J70" s="56" t="s">
        <v>74</v>
      </c>
      <c r="K70" s="200">
        <v>0.5</v>
      </c>
      <c r="L70" s="56">
        <v>0.5</v>
      </c>
      <c r="M70" s="56">
        <v>0.6</v>
      </c>
      <c r="N70" s="56">
        <v>0.7</v>
      </c>
      <c r="O70" s="57">
        <v>0.7</v>
      </c>
      <c r="Q70" s="313" t="s">
        <v>604</v>
      </c>
      <c r="S70" s="348" t="s">
        <v>605</v>
      </c>
    </row>
    <row r="71" spans="1:19" ht="12.75">
      <c r="A71" s="28"/>
      <c r="B71" s="66"/>
      <c r="C71" s="21"/>
      <c r="D71" s="48"/>
      <c r="E71" s="191" t="s">
        <v>189</v>
      </c>
      <c r="F71" s="260" t="s">
        <v>499</v>
      </c>
      <c r="G71" s="191" t="str">
        <f>$A$63&amp;"-"&amp;$C$68&amp;"-"&amp;E71</f>
        <v>E-LUMN-CONT</v>
      </c>
      <c r="H71" s="260" t="s">
        <v>500</v>
      </c>
      <c r="I71" s="192">
        <v>8</v>
      </c>
      <c r="J71" s="190" t="s">
        <v>479</v>
      </c>
      <c r="K71" s="200">
        <v>0.05</v>
      </c>
      <c r="L71" s="192">
        <v>0</v>
      </c>
      <c r="M71" s="192">
        <v>0.1</v>
      </c>
      <c r="N71" s="192">
        <v>0.13</v>
      </c>
      <c r="O71" s="193">
        <v>0.13</v>
      </c>
      <c r="P71" t="s">
        <v>478</v>
      </c>
      <c r="Q71" s="313" t="s">
        <v>604</v>
      </c>
      <c r="S71" s="348" t="s">
        <v>605</v>
      </c>
    </row>
    <row r="72" spans="1:19" ht="39" thickBot="1">
      <c r="A72" s="28"/>
      <c r="B72" s="66"/>
      <c r="C72" s="21"/>
      <c r="D72" s="48"/>
      <c r="E72" s="24" t="s">
        <v>152</v>
      </c>
      <c r="F72" s="255" t="s">
        <v>178</v>
      </c>
      <c r="G72" s="15" t="str">
        <f>$A$63&amp;"-"&amp;$C$68&amp;"-"&amp;E72</f>
        <v>E-LUMN-SWCH</v>
      </c>
      <c r="H72" s="290" t="s">
        <v>48</v>
      </c>
      <c r="I72" s="60">
        <v>163</v>
      </c>
      <c r="J72" s="60" t="s">
        <v>74</v>
      </c>
      <c r="K72" s="202">
        <v>0.5</v>
      </c>
      <c r="L72" s="60">
        <v>0.5</v>
      </c>
      <c r="M72" s="60">
        <v>0.6</v>
      </c>
      <c r="N72" s="60">
        <v>0.7</v>
      </c>
      <c r="O72" s="61">
        <v>0.7</v>
      </c>
      <c r="Q72" s="314" t="s">
        <v>604</v>
      </c>
      <c r="S72" s="349" t="s">
        <v>605</v>
      </c>
    </row>
    <row r="73" spans="1:19" ht="25.5">
      <c r="A73" s="30" t="s">
        <v>543</v>
      </c>
      <c r="B73" s="64" t="s">
        <v>544</v>
      </c>
      <c r="C73" s="234" t="s">
        <v>508</v>
      </c>
      <c r="D73" s="34" t="s">
        <v>510</v>
      </c>
      <c r="E73" s="221" t="s">
        <v>532</v>
      </c>
      <c r="F73" s="267" t="s">
        <v>512</v>
      </c>
      <c r="G73" s="221" t="str">
        <f aca="true" t="shared" si="2" ref="G73:G78">$A$73&amp;"-"&amp;$C$73&amp;"-"&amp;E73</f>
        <v>V-AIRE-SDUC</v>
      </c>
      <c r="H73" s="267" t="s">
        <v>519</v>
      </c>
      <c r="I73" s="222">
        <v>162</v>
      </c>
      <c r="J73" s="222" t="s">
        <v>74</v>
      </c>
      <c r="K73" s="222"/>
      <c r="L73" s="222"/>
      <c r="M73" s="222"/>
      <c r="N73" s="222"/>
      <c r="O73" s="223"/>
      <c r="P73" s="20" t="s">
        <v>523</v>
      </c>
      <c r="Q73" s="312" t="s">
        <v>604</v>
      </c>
      <c r="R73" s="334"/>
      <c r="S73" s="388" t="s">
        <v>605</v>
      </c>
    </row>
    <row r="74" spans="1:19" ht="12.75">
      <c r="A74" s="28"/>
      <c r="B74" s="66"/>
      <c r="C74" s="113"/>
      <c r="D74" s="48"/>
      <c r="E74" s="191" t="s">
        <v>533</v>
      </c>
      <c r="F74" s="260" t="s">
        <v>513</v>
      </c>
      <c r="G74" s="191" t="str">
        <f t="shared" si="2"/>
        <v>V-AIRE-RDUC</v>
      </c>
      <c r="H74" s="260" t="s">
        <v>520</v>
      </c>
      <c r="I74" s="192">
        <v>32</v>
      </c>
      <c r="J74" s="192" t="s">
        <v>74</v>
      </c>
      <c r="K74" s="192"/>
      <c r="L74" s="192"/>
      <c r="M74" s="192"/>
      <c r="N74" s="192"/>
      <c r="O74" s="193"/>
      <c r="P74" s="3" t="s">
        <v>523</v>
      </c>
      <c r="Q74" s="313" t="s">
        <v>604</v>
      </c>
      <c r="R74" s="329"/>
      <c r="S74" s="389" t="s">
        <v>605</v>
      </c>
    </row>
    <row r="75" spans="1:19" ht="12.75">
      <c r="A75" s="28"/>
      <c r="B75" s="66"/>
      <c r="C75" s="113"/>
      <c r="D75" s="48"/>
      <c r="E75" s="191" t="s">
        <v>514</v>
      </c>
      <c r="F75" s="260" t="s">
        <v>515</v>
      </c>
      <c r="G75" s="191" t="str">
        <f t="shared" si="2"/>
        <v>V-AIRE-SREJ</v>
      </c>
      <c r="H75" s="260" t="s">
        <v>521</v>
      </c>
      <c r="I75" s="192">
        <v>152</v>
      </c>
      <c r="J75" s="192" t="s">
        <v>74</v>
      </c>
      <c r="K75" s="192"/>
      <c r="L75" s="192"/>
      <c r="M75" s="192"/>
      <c r="N75" s="192"/>
      <c r="O75" s="193"/>
      <c r="P75" s="3" t="s">
        <v>523</v>
      </c>
      <c r="Q75" s="313" t="s">
        <v>604</v>
      </c>
      <c r="R75" s="329"/>
      <c r="S75" s="389" t="s">
        <v>605</v>
      </c>
    </row>
    <row r="76" spans="1:19" ht="12.75">
      <c r="A76" s="28"/>
      <c r="B76" s="66"/>
      <c r="C76" s="113"/>
      <c r="D76" s="48"/>
      <c r="E76" s="191" t="s">
        <v>320</v>
      </c>
      <c r="F76" s="260" t="s">
        <v>535</v>
      </c>
      <c r="G76" s="191" t="str">
        <f t="shared" si="2"/>
        <v>V-AIRE-EQUIP</v>
      </c>
      <c r="H76" s="260" t="s">
        <v>536</v>
      </c>
      <c r="I76" s="192">
        <v>212</v>
      </c>
      <c r="J76" s="192" t="s">
        <v>74</v>
      </c>
      <c r="K76" s="192"/>
      <c r="L76" s="192"/>
      <c r="M76" s="192"/>
      <c r="N76" s="192"/>
      <c r="O76" s="193"/>
      <c r="P76" s="3" t="s">
        <v>523</v>
      </c>
      <c r="Q76" s="313" t="s">
        <v>604</v>
      </c>
      <c r="R76" s="329"/>
      <c r="S76" s="389" t="s">
        <v>605</v>
      </c>
    </row>
    <row r="77" spans="1:19" ht="12.75">
      <c r="A77" s="28"/>
      <c r="B77" s="66"/>
      <c r="C77" s="113"/>
      <c r="D77" s="48"/>
      <c r="E77" s="191" t="s">
        <v>517</v>
      </c>
      <c r="F77" s="260" t="s">
        <v>516</v>
      </c>
      <c r="G77" s="191" t="str">
        <f t="shared" si="2"/>
        <v>V-AIRE-RREJ</v>
      </c>
      <c r="H77" s="260" t="s">
        <v>522</v>
      </c>
      <c r="I77" s="192">
        <v>42</v>
      </c>
      <c r="J77" s="192" t="s">
        <v>74</v>
      </c>
      <c r="K77" s="192"/>
      <c r="L77" s="192"/>
      <c r="M77" s="192"/>
      <c r="N77" s="192"/>
      <c r="O77" s="193"/>
      <c r="P77" s="3" t="s">
        <v>523</v>
      </c>
      <c r="Q77" s="313" t="s">
        <v>604</v>
      </c>
      <c r="R77" s="329"/>
      <c r="S77" s="389" t="s">
        <v>605</v>
      </c>
    </row>
    <row r="78" spans="1:19" ht="26.25" thickBot="1">
      <c r="A78" s="28"/>
      <c r="B78" s="66"/>
      <c r="C78" s="244"/>
      <c r="D78" s="362"/>
      <c r="E78" s="224" t="s">
        <v>116</v>
      </c>
      <c r="F78" s="268" t="s">
        <v>518</v>
      </c>
      <c r="G78" s="224" t="str">
        <f t="shared" si="2"/>
        <v>V-AIRE-TEXT</v>
      </c>
      <c r="H78" s="268" t="s">
        <v>531</v>
      </c>
      <c r="I78" s="226">
        <v>2</v>
      </c>
      <c r="J78" s="226" t="s">
        <v>74</v>
      </c>
      <c r="K78" s="226"/>
      <c r="L78" s="226"/>
      <c r="M78" s="226"/>
      <c r="N78" s="226"/>
      <c r="O78" s="227"/>
      <c r="P78" s="343" t="s">
        <v>523</v>
      </c>
      <c r="Q78" s="319" t="s">
        <v>604</v>
      </c>
      <c r="R78" s="345"/>
      <c r="S78" s="390" t="s">
        <v>605</v>
      </c>
    </row>
    <row r="79" spans="1:19" ht="12.75">
      <c r="A79" s="28"/>
      <c r="B79" s="66"/>
      <c r="C79" s="234" t="s">
        <v>509</v>
      </c>
      <c r="D79" s="34" t="s">
        <v>511</v>
      </c>
      <c r="E79" s="228" t="s">
        <v>534</v>
      </c>
      <c r="F79" s="269" t="s">
        <v>525</v>
      </c>
      <c r="G79" s="229" t="str">
        <f>$A$73&amp;"-"&amp;$C$79&amp;"-"&amp;E79</f>
        <v>V-EXTR-EDUC</v>
      </c>
      <c r="H79" s="269" t="s">
        <v>528</v>
      </c>
      <c r="I79" s="230">
        <v>112</v>
      </c>
      <c r="J79" s="230" t="s">
        <v>74</v>
      </c>
      <c r="K79" s="230"/>
      <c r="L79" s="230"/>
      <c r="M79" s="230"/>
      <c r="N79" s="230"/>
      <c r="O79" s="231"/>
      <c r="P79" s="3" t="s">
        <v>523</v>
      </c>
      <c r="Q79" s="320" t="s">
        <v>604</v>
      </c>
      <c r="R79" s="329"/>
      <c r="S79" s="391" t="s">
        <v>605</v>
      </c>
    </row>
    <row r="80" spans="1:19" ht="12.75">
      <c r="A80" s="28"/>
      <c r="B80" s="66"/>
      <c r="C80" s="113"/>
      <c r="D80" s="48"/>
      <c r="E80" s="191" t="s">
        <v>524</v>
      </c>
      <c r="F80" s="260" t="s">
        <v>526</v>
      </c>
      <c r="G80" s="194" t="str">
        <f>$A$73&amp;"-"&amp;$C$79&amp;"-"&amp;E80</f>
        <v>V-EXTR-EREJ</v>
      </c>
      <c r="H80" s="260" t="s">
        <v>529</v>
      </c>
      <c r="I80" s="192">
        <v>122</v>
      </c>
      <c r="J80" s="232" t="s">
        <v>506</v>
      </c>
      <c r="K80" s="192"/>
      <c r="L80" s="192"/>
      <c r="M80" s="192"/>
      <c r="N80" s="192"/>
      <c r="O80" s="193"/>
      <c r="P80" s="3" t="s">
        <v>523</v>
      </c>
      <c r="Q80" s="313" t="s">
        <v>604</v>
      </c>
      <c r="R80" s="329"/>
      <c r="S80" s="389" t="s">
        <v>605</v>
      </c>
    </row>
    <row r="81" spans="1:19" ht="12.75">
      <c r="A81" s="28"/>
      <c r="B81" s="66"/>
      <c r="C81" s="113"/>
      <c r="D81" s="48"/>
      <c r="E81" s="191" t="s">
        <v>320</v>
      </c>
      <c r="F81" s="260" t="s">
        <v>535</v>
      </c>
      <c r="G81" s="194" t="str">
        <f>$A$73&amp;"-"&amp;$C$79&amp;"-"&amp;E81</f>
        <v>V-EXTR-EQUIP</v>
      </c>
      <c r="H81" s="260" t="s">
        <v>537</v>
      </c>
      <c r="I81" s="192">
        <v>212</v>
      </c>
      <c r="J81" s="232" t="s">
        <v>506</v>
      </c>
      <c r="K81" s="192"/>
      <c r="L81" s="192"/>
      <c r="M81" s="192"/>
      <c r="N81" s="192"/>
      <c r="O81" s="193"/>
      <c r="P81" s="3" t="s">
        <v>523</v>
      </c>
      <c r="Q81" s="313" t="s">
        <v>604</v>
      </c>
      <c r="R81" s="329"/>
      <c r="S81" s="389" t="s">
        <v>605</v>
      </c>
    </row>
    <row r="82" spans="1:19" ht="26.25" thickBot="1">
      <c r="A82" s="28"/>
      <c r="B82" s="66"/>
      <c r="C82" s="113"/>
      <c r="D82" s="48"/>
      <c r="E82" s="224" t="s">
        <v>116</v>
      </c>
      <c r="F82" s="268" t="s">
        <v>527</v>
      </c>
      <c r="G82" s="225" t="str">
        <f>$A$73&amp;"-"&amp;$C$79&amp;"-"&amp;E82</f>
        <v>V-EXTR-TEXT</v>
      </c>
      <c r="H82" s="268" t="s">
        <v>530</v>
      </c>
      <c r="I82" s="226">
        <v>2</v>
      </c>
      <c r="J82" s="226" t="s">
        <v>74</v>
      </c>
      <c r="K82" s="226"/>
      <c r="L82" s="226"/>
      <c r="M82" s="226"/>
      <c r="N82" s="226"/>
      <c r="O82" s="227"/>
      <c r="P82" s="3" t="s">
        <v>523</v>
      </c>
      <c r="Q82" s="319" t="s">
        <v>604</v>
      </c>
      <c r="R82" s="329"/>
      <c r="S82" s="390" t="s">
        <v>605</v>
      </c>
    </row>
    <row r="83" spans="1:19" ht="13.5" thickBot="1">
      <c r="A83" s="28"/>
      <c r="B83" s="66"/>
      <c r="C83" s="38" t="s">
        <v>231</v>
      </c>
      <c r="D83" s="34" t="s">
        <v>232</v>
      </c>
      <c r="E83" s="224" t="s">
        <v>233</v>
      </c>
      <c r="F83" s="268" t="s">
        <v>241</v>
      </c>
      <c r="G83" s="225" t="str">
        <f>$A$73&amp;"-"&amp;$C$83&amp;"-"&amp;E83</f>
        <v>V-ACMP-EQIP</v>
      </c>
      <c r="H83" s="268" t="s">
        <v>21</v>
      </c>
      <c r="I83" s="226">
        <v>84</v>
      </c>
      <c r="J83" s="226" t="s">
        <v>74</v>
      </c>
      <c r="K83" s="226">
        <v>0</v>
      </c>
      <c r="L83" s="226">
        <v>0</v>
      </c>
      <c r="M83" s="226">
        <v>0</v>
      </c>
      <c r="N83" s="226">
        <v>0</v>
      </c>
      <c r="O83" s="227">
        <v>0</v>
      </c>
      <c r="P83" s="3"/>
      <c r="Q83" s="319" t="s">
        <v>604</v>
      </c>
      <c r="R83" s="329"/>
      <c r="S83" s="390" t="s">
        <v>605</v>
      </c>
    </row>
    <row r="84" spans="1:19" ht="13.5" thickBot="1">
      <c r="A84" s="22"/>
      <c r="B84" s="248"/>
      <c r="C84" s="22"/>
      <c r="D84" s="362"/>
      <c r="E84" s="337" t="s">
        <v>235</v>
      </c>
      <c r="F84" s="338" t="s">
        <v>242</v>
      </c>
      <c r="G84" s="337" t="str">
        <f>$A$73&amp;"-"&amp;$C$83&amp;"-"&amp;E84</f>
        <v>V-ACMP-DUCT</v>
      </c>
      <c r="H84" s="339" t="s">
        <v>22</v>
      </c>
      <c r="I84" s="340">
        <v>83</v>
      </c>
      <c r="J84" s="340" t="s">
        <v>74</v>
      </c>
      <c r="K84" s="341">
        <v>0.5</v>
      </c>
      <c r="L84" s="340">
        <v>0.5</v>
      </c>
      <c r="M84" s="340">
        <v>0.6</v>
      </c>
      <c r="N84" s="340">
        <v>0.7</v>
      </c>
      <c r="O84" s="342">
        <v>0.7</v>
      </c>
      <c r="P84" s="343"/>
      <c r="Q84" s="344" t="s">
        <v>604</v>
      </c>
      <c r="R84" s="345"/>
      <c r="S84" s="392" t="s">
        <v>605</v>
      </c>
    </row>
    <row r="85" spans="1:19" ht="12.75">
      <c r="A85" s="32" t="s">
        <v>12</v>
      </c>
      <c r="B85" s="42" t="s">
        <v>51</v>
      </c>
      <c r="C85" s="21" t="s">
        <v>179</v>
      </c>
      <c r="D85" s="48" t="s">
        <v>181</v>
      </c>
      <c r="E85" s="11" t="s">
        <v>183</v>
      </c>
      <c r="F85" s="270" t="s">
        <v>24</v>
      </c>
      <c r="G85" s="73" t="str">
        <f>$A$85&amp;"-"&amp;$C$85&amp;"-"&amp;E85</f>
        <v>L-VEGE-ARBO</v>
      </c>
      <c r="H85" s="293" t="s">
        <v>10</v>
      </c>
      <c r="I85" s="62">
        <v>83</v>
      </c>
      <c r="J85" s="63" t="s">
        <v>74</v>
      </c>
      <c r="K85" s="209">
        <v>0.12</v>
      </c>
      <c r="L85" s="62">
        <v>0.12</v>
      </c>
      <c r="M85" s="62">
        <v>0.17</v>
      </c>
      <c r="N85" s="62">
        <v>0.35</v>
      </c>
      <c r="O85" s="181">
        <v>0.35</v>
      </c>
      <c r="Q85" s="320" t="s">
        <v>604</v>
      </c>
      <c r="S85" s="333" t="s">
        <v>605</v>
      </c>
    </row>
    <row r="86" spans="1:19" ht="12.75">
      <c r="A86" s="32"/>
      <c r="B86" s="42"/>
      <c r="C86" s="21"/>
      <c r="D86" s="48"/>
      <c r="E86" s="72" t="s">
        <v>278</v>
      </c>
      <c r="F86" s="271" t="s">
        <v>279</v>
      </c>
      <c r="G86" s="53" t="str">
        <f>$A$85&amp;"-"&amp;$C$85&amp;"-"&amp;E86</f>
        <v>L-VEGE-ZVER</v>
      </c>
      <c r="H86" s="298" t="s">
        <v>280</v>
      </c>
      <c r="I86" s="71">
        <v>62</v>
      </c>
      <c r="J86" s="74" t="s">
        <v>74</v>
      </c>
      <c r="K86" s="210">
        <v>0.12</v>
      </c>
      <c r="L86" s="71">
        <v>0.12</v>
      </c>
      <c r="M86" s="71"/>
      <c r="N86" s="71"/>
      <c r="O86" s="175"/>
      <c r="Q86" s="324" t="s">
        <v>604</v>
      </c>
      <c r="S86" s="393" t="s">
        <v>605</v>
      </c>
    </row>
    <row r="87" spans="1:19" ht="13.5" thickBot="1">
      <c r="A87" s="32"/>
      <c r="B87" s="42"/>
      <c r="C87" s="22"/>
      <c r="D87" s="362"/>
      <c r="E87" s="24" t="s">
        <v>192</v>
      </c>
      <c r="F87" s="272" t="s">
        <v>25</v>
      </c>
      <c r="G87" s="53" t="str">
        <f>$A$85&amp;"-"&amp;$C$85&amp;"-"&amp;E87</f>
        <v>L-VEGE-PLNT</v>
      </c>
      <c r="H87" s="290" t="s">
        <v>9</v>
      </c>
      <c r="I87" s="60">
        <v>83</v>
      </c>
      <c r="J87" s="61" t="s">
        <v>74</v>
      </c>
      <c r="K87" s="202">
        <v>0.12</v>
      </c>
      <c r="L87" s="60">
        <v>0.12</v>
      </c>
      <c r="M87" s="60">
        <v>0.17</v>
      </c>
      <c r="N87" s="60">
        <v>0.35</v>
      </c>
      <c r="O87" s="61">
        <v>0</v>
      </c>
      <c r="Q87" s="314" t="s">
        <v>604</v>
      </c>
      <c r="S87" s="384" t="s">
        <v>605</v>
      </c>
    </row>
    <row r="88" spans="1:19" ht="12.75">
      <c r="A88" s="32"/>
      <c r="B88" s="42"/>
      <c r="C88" s="21" t="s">
        <v>180</v>
      </c>
      <c r="D88" s="48" t="s">
        <v>182</v>
      </c>
      <c r="E88" s="12" t="s">
        <v>184</v>
      </c>
      <c r="F88" s="273" t="s">
        <v>60</v>
      </c>
      <c r="G88" s="18" t="str">
        <f>$A$85&amp;"-"&amp;$C$88&amp;"-"&amp;E88</f>
        <v>L-LOCL-CAMN</v>
      </c>
      <c r="H88" s="288" t="s">
        <v>61</v>
      </c>
      <c r="I88" s="54">
        <v>1</v>
      </c>
      <c r="J88" s="54" t="s">
        <v>74</v>
      </c>
      <c r="K88" s="199">
        <v>0.05</v>
      </c>
      <c r="L88" s="54">
        <v>0.05</v>
      </c>
      <c r="M88" s="54">
        <v>0.1</v>
      </c>
      <c r="N88" s="54">
        <v>0.18</v>
      </c>
      <c r="O88" s="55">
        <v>0.18</v>
      </c>
      <c r="Q88" s="312" t="s">
        <v>604</v>
      </c>
      <c r="S88" s="332" t="s">
        <v>605</v>
      </c>
    </row>
    <row r="89" spans="1:19" ht="12.75">
      <c r="A89" s="32"/>
      <c r="B89" s="42"/>
      <c r="C89" s="21"/>
      <c r="D89" s="48"/>
      <c r="E89" s="9" t="s">
        <v>137</v>
      </c>
      <c r="F89" s="254" t="s">
        <v>32</v>
      </c>
      <c r="G89" s="10" t="str">
        <f>$A$85&amp;"-"&amp;$C$88&amp;"-"&amp;E89</f>
        <v>L-LOCL-ESCA</v>
      </c>
      <c r="H89" s="289" t="s">
        <v>277</v>
      </c>
      <c r="I89" s="56">
        <v>30</v>
      </c>
      <c r="J89" s="56" t="s">
        <v>74</v>
      </c>
      <c r="K89" s="200">
        <v>0.05</v>
      </c>
      <c r="L89" s="78">
        <v>0.13</v>
      </c>
      <c r="M89" s="78">
        <v>0.15</v>
      </c>
      <c r="N89" s="78">
        <v>0.2</v>
      </c>
      <c r="O89" s="79">
        <v>0.2</v>
      </c>
      <c r="P89" t="s">
        <v>380</v>
      </c>
      <c r="Q89" s="313" t="s">
        <v>604</v>
      </c>
      <c r="S89" s="383" t="s">
        <v>605</v>
      </c>
    </row>
    <row r="90" spans="1:19" ht="38.25">
      <c r="A90" s="32"/>
      <c r="B90" s="42"/>
      <c r="C90" s="21"/>
      <c r="D90" s="48"/>
      <c r="E90" s="9" t="s">
        <v>287</v>
      </c>
      <c r="F90" s="274" t="s">
        <v>288</v>
      </c>
      <c r="G90" s="10" t="str">
        <f aca="true" t="shared" si="3" ref="G90:G96">$A$85&amp;"-"&amp;$C$88&amp;"-"&amp;E90</f>
        <v>L-LOCL-SPUB</v>
      </c>
      <c r="H90" s="254" t="s">
        <v>289</v>
      </c>
      <c r="I90" s="56">
        <v>6</v>
      </c>
      <c r="J90" s="4" t="s">
        <v>74</v>
      </c>
      <c r="K90" s="200"/>
      <c r="L90" s="56"/>
      <c r="M90" s="56"/>
      <c r="N90" s="56"/>
      <c r="O90" s="57"/>
      <c r="Q90" s="313" t="s">
        <v>604</v>
      </c>
      <c r="S90" s="383" t="s">
        <v>605</v>
      </c>
    </row>
    <row r="91" spans="1:19" ht="12.75">
      <c r="A91" s="32"/>
      <c r="B91" s="42"/>
      <c r="C91" s="21"/>
      <c r="D91" s="48"/>
      <c r="E91" s="9" t="s">
        <v>185</v>
      </c>
      <c r="F91" s="274" t="s">
        <v>58</v>
      </c>
      <c r="G91" s="10" t="str">
        <f t="shared" si="3"/>
        <v>L-LOCL-CNCH</v>
      </c>
      <c r="H91" s="289" t="s">
        <v>59</v>
      </c>
      <c r="I91" s="78">
        <v>85</v>
      </c>
      <c r="J91" s="56" t="s">
        <v>74</v>
      </c>
      <c r="K91" s="200">
        <v>0.05</v>
      </c>
      <c r="L91" s="78">
        <v>0.12</v>
      </c>
      <c r="M91" s="78">
        <v>0.15</v>
      </c>
      <c r="N91" s="78">
        <v>0.2</v>
      </c>
      <c r="O91" s="79">
        <v>0.2</v>
      </c>
      <c r="P91" t="s">
        <v>380</v>
      </c>
      <c r="Q91" s="313" t="s">
        <v>604</v>
      </c>
      <c r="S91" s="383" t="s">
        <v>605</v>
      </c>
    </row>
    <row r="92" spans="1:19" ht="12.75">
      <c r="A92" s="32"/>
      <c r="B92" s="42"/>
      <c r="C92" s="21"/>
      <c r="D92" s="48"/>
      <c r="E92" s="9" t="s">
        <v>186</v>
      </c>
      <c r="F92" s="274" t="s">
        <v>56</v>
      </c>
      <c r="G92" s="10" t="str">
        <f t="shared" si="3"/>
        <v>L-LOCL-JUEG</v>
      </c>
      <c r="H92" s="289" t="s">
        <v>99</v>
      </c>
      <c r="I92" s="78">
        <v>50</v>
      </c>
      <c r="J92" s="56" t="s">
        <v>74</v>
      </c>
      <c r="K92" s="200">
        <v>0.45</v>
      </c>
      <c r="L92" s="56">
        <v>0.45</v>
      </c>
      <c r="M92" s="56">
        <v>0.5</v>
      </c>
      <c r="N92" s="56">
        <v>0.6</v>
      </c>
      <c r="O92" s="57">
        <v>0.6</v>
      </c>
      <c r="P92" t="s">
        <v>440</v>
      </c>
      <c r="Q92" s="313" t="s">
        <v>604</v>
      </c>
      <c r="S92" s="383" t="s">
        <v>604</v>
      </c>
    </row>
    <row r="93" spans="1:19" ht="12.75">
      <c r="A93" s="32"/>
      <c r="B93" s="42"/>
      <c r="C93" s="21"/>
      <c r="D93" s="48"/>
      <c r="E93" s="9" t="s">
        <v>187</v>
      </c>
      <c r="F93" s="274" t="s">
        <v>188</v>
      </c>
      <c r="G93" s="10" t="str">
        <f t="shared" si="3"/>
        <v>L-LOCL-AMOB</v>
      </c>
      <c r="H93" s="289" t="s">
        <v>55</v>
      </c>
      <c r="I93" s="56">
        <v>4</v>
      </c>
      <c r="J93" s="56" t="s">
        <v>74</v>
      </c>
      <c r="K93" s="200">
        <v>0.17</v>
      </c>
      <c r="L93" s="56">
        <v>0.17</v>
      </c>
      <c r="M93" s="56">
        <v>0.2</v>
      </c>
      <c r="N93" s="56">
        <v>0.25</v>
      </c>
      <c r="O93" s="57">
        <v>0.25</v>
      </c>
      <c r="P93" s="171"/>
      <c r="Q93" s="313" t="s">
        <v>604</v>
      </c>
      <c r="S93" s="383" t="s">
        <v>605</v>
      </c>
    </row>
    <row r="94" spans="1:19" ht="12.75">
      <c r="A94" s="32"/>
      <c r="B94" s="42"/>
      <c r="C94" s="21"/>
      <c r="D94" s="48"/>
      <c r="E94" s="9" t="s">
        <v>189</v>
      </c>
      <c r="F94" s="274" t="s">
        <v>29</v>
      </c>
      <c r="G94" s="10" t="str">
        <f t="shared" si="3"/>
        <v>L-LOCL-CONT</v>
      </c>
      <c r="H94" s="289" t="s">
        <v>57</v>
      </c>
      <c r="I94" s="78">
        <v>123</v>
      </c>
      <c r="J94" s="56" t="s">
        <v>74</v>
      </c>
      <c r="K94" s="200">
        <v>0.13</v>
      </c>
      <c r="L94" s="56">
        <v>0.3</v>
      </c>
      <c r="M94" s="56">
        <v>0.45</v>
      </c>
      <c r="N94" s="56">
        <v>0.45</v>
      </c>
      <c r="O94" s="57">
        <v>0.5</v>
      </c>
      <c r="P94" t="s">
        <v>380</v>
      </c>
      <c r="Q94" s="313" t="s">
        <v>604</v>
      </c>
      <c r="S94" s="383" t="s">
        <v>605</v>
      </c>
    </row>
    <row r="95" spans="1:19" ht="12.75">
      <c r="A95" s="32"/>
      <c r="B95" s="42"/>
      <c r="C95" s="21"/>
      <c r="D95" s="48"/>
      <c r="E95" s="9" t="s">
        <v>190</v>
      </c>
      <c r="F95" s="274" t="s">
        <v>54</v>
      </c>
      <c r="G95" s="10" t="str">
        <f>$A$85&amp;"-"&amp;$C$88&amp;"-"&amp;E95</f>
        <v>L-LOCL-PTES</v>
      </c>
      <c r="H95" s="289" t="s">
        <v>53</v>
      </c>
      <c r="I95" s="56">
        <v>22</v>
      </c>
      <c r="J95" s="56" t="s">
        <v>74</v>
      </c>
      <c r="K95" s="200">
        <v>0.12</v>
      </c>
      <c r="L95" s="56">
        <v>0.12</v>
      </c>
      <c r="M95" s="56">
        <v>0.22</v>
      </c>
      <c r="N95" s="56">
        <v>0.44</v>
      </c>
      <c r="O95" s="57">
        <v>0</v>
      </c>
      <c r="Q95" s="313" t="s">
        <v>604</v>
      </c>
      <c r="S95" s="383" t="s">
        <v>605</v>
      </c>
    </row>
    <row r="96" spans="1:19" ht="12.75">
      <c r="A96" s="32"/>
      <c r="B96" s="42"/>
      <c r="C96" s="21"/>
      <c r="D96" s="48"/>
      <c r="E96" s="9" t="s">
        <v>131</v>
      </c>
      <c r="F96" s="274" t="s">
        <v>36</v>
      </c>
      <c r="G96" s="10" t="str">
        <f t="shared" si="3"/>
        <v>L-LOCL-BRND</v>
      </c>
      <c r="H96" s="299" t="s">
        <v>269</v>
      </c>
      <c r="I96" s="56">
        <v>2</v>
      </c>
      <c r="J96" s="4" t="s">
        <v>74</v>
      </c>
      <c r="K96" s="200">
        <v>0.4</v>
      </c>
      <c r="L96" s="56">
        <v>0.4</v>
      </c>
      <c r="M96" s="56"/>
      <c r="N96" s="56"/>
      <c r="O96" s="57"/>
      <c r="Q96" s="325" t="s">
        <v>604</v>
      </c>
      <c r="S96" s="394" t="s">
        <v>605</v>
      </c>
    </row>
    <row r="97" spans="1:19" ht="13.5" thickBot="1">
      <c r="A97" s="32"/>
      <c r="B97" s="42"/>
      <c r="C97" s="21"/>
      <c r="D97" s="48"/>
      <c r="E97" s="24" t="s">
        <v>191</v>
      </c>
      <c r="F97" s="272" t="s">
        <v>35</v>
      </c>
      <c r="G97" s="15" t="str">
        <f>$A$85&amp;"-"&amp;$C$88&amp;"-"&amp;E97</f>
        <v>L-LOCL-REJA</v>
      </c>
      <c r="H97" s="290" t="s">
        <v>276</v>
      </c>
      <c r="I97" s="60">
        <v>8</v>
      </c>
      <c r="J97" s="60" t="s">
        <v>74</v>
      </c>
      <c r="K97" s="202">
        <v>0.18</v>
      </c>
      <c r="L97" s="202">
        <v>0.3</v>
      </c>
      <c r="M97" s="60">
        <v>0.5</v>
      </c>
      <c r="N97" s="60">
        <v>0.6</v>
      </c>
      <c r="O97" s="61">
        <v>0.6</v>
      </c>
      <c r="P97" s="1" t="s">
        <v>380</v>
      </c>
      <c r="Q97" s="314" t="s">
        <v>604</v>
      </c>
      <c r="S97" s="384" t="s">
        <v>605</v>
      </c>
    </row>
    <row r="98" spans="1:19" ht="12.75">
      <c r="A98" s="32"/>
      <c r="B98" s="42"/>
      <c r="C98" s="91" t="s">
        <v>290</v>
      </c>
      <c r="D98" s="40" t="s">
        <v>291</v>
      </c>
      <c r="E98" s="12" t="s">
        <v>272</v>
      </c>
      <c r="F98" s="273" t="s">
        <v>273</v>
      </c>
      <c r="G98" s="18" t="str">
        <f aca="true" t="shared" si="4" ref="G98:G110">$A$85&amp;"-"&amp;$C$98&amp;"-"&amp;E98</f>
        <v>L-TOPO-LOTE</v>
      </c>
      <c r="H98" s="253" t="s">
        <v>274</v>
      </c>
      <c r="I98" s="54">
        <v>2</v>
      </c>
      <c r="J98" s="40" t="s">
        <v>275</v>
      </c>
      <c r="K98" s="199">
        <v>0.3</v>
      </c>
      <c r="L98" s="54">
        <v>0.3</v>
      </c>
      <c r="M98" s="54"/>
      <c r="N98" s="54"/>
      <c r="O98" s="55"/>
      <c r="Q98" s="312" t="s">
        <v>604</v>
      </c>
      <c r="S98" s="332" t="s">
        <v>605</v>
      </c>
    </row>
    <row r="99" spans="1:19" ht="12.75">
      <c r="A99" s="32"/>
      <c r="B99" s="42"/>
      <c r="C99" s="93"/>
      <c r="D99" s="76"/>
      <c r="E99" s="75" t="s">
        <v>116</v>
      </c>
      <c r="F99" s="275" t="s">
        <v>323</v>
      </c>
      <c r="G99" s="75" t="str">
        <f t="shared" si="4"/>
        <v>L-TOPO-TEXT</v>
      </c>
      <c r="H99" s="256" t="s">
        <v>324</v>
      </c>
      <c r="I99" s="78">
        <v>2</v>
      </c>
      <c r="J99" s="76" t="s">
        <v>74</v>
      </c>
      <c r="K99" s="200">
        <v>0.15</v>
      </c>
      <c r="L99" s="78">
        <v>0.15</v>
      </c>
      <c r="M99" s="78"/>
      <c r="N99" s="78">
        <v>0.15</v>
      </c>
      <c r="O99" s="79">
        <v>0.15</v>
      </c>
      <c r="Q99" s="313" t="s">
        <v>604</v>
      </c>
      <c r="S99" s="383" t="s">
        <v>605</v>
      </c>
    </row>
    <row r="100" spans="1:19" ht="25.5">
      <c r="A100" s="32"/>
      <c r="B100" s="42"/>
      <c r="C100" s="93"/>
      <c r="D100" s="76"/>
      <c r="E100" s="75" t="s">
        <v>400</v>
      </c>
      <c r="F100" s="275" t="s">
        <v>401</v>
      </c>
      <c r="G100" s="75" t="str">
        <f t="shared" si="4"/>
        <v>L-TOPO-ALED</v>
      </c>
      <c r="H100" s="256" t="s">
        <v>402</v>
      </c>
      <c r="I100" s="78">
        <v>251</v>
      </c>
      <c r="J100" s="76" t="s">
        <v>74</v>
      </c>
      <c r="K100" s="200">
        <v>0.15</v>
      </c>
      <c r="L100" s="78">
        <v>0.15</v>
      </c>
      <c r="M100" s="78"/>
      <c r="N100" s="78">
        <v>0.15</v>
      </c>
      <c r="O100" s="79">
        <v>0.15</v>
      </c>
      <c r="Q100" s="313" t="s">
        <v>604</v>
      </c>
      <c r="S100" s="383" t="s">
        <v>605</v>
      </c>
    </row>
    <row r="101" spans="1:19" ht="12.75">
      <c r="A101" s="32"/>
      <c r="B101" s="42"/>
      <c r="C101" s="88"/>
      <c r="D101" s="4"/>
      <c r="E101" s="9" t="s">
        <v>270</v>
      </c>
      <c r="F101" s="274" t="s">
        <v>76</v>
      </c>
      <c r="G101" s="10" t="str">
        <f t="shared" si="4"/>
        <v>L-TOPO-CONS</v>
      </c>
      <c r="H101" s="254" t="s">
        <v>271</v>
      </c>
      <c r="I101" s="56">
        <v>5</v>
      </c>
      <c r="J101" s="4" t="s">
        <v>74</v>
      </c>
      <c r="K101" s="200">
        <v>0.2</v>
      </c>
      <c r="L101" s="56">
        <v>0.5</v>
      </c>
      <c r="M101" s="56"/>
      <c r="N101" s="56"/>
      <c r="O101" s="218"/>
      <c r="Q101" s="313" t="s">
        <v>604</v>
      </c>
      <c r="S101" s="383" t="s">
        <v>605</v>
      </c>
    </row>
    <row r="102" spans="1:19" ht="12.75">
      <c r="A102" s="32"/>
      <c r="B102" s="42"/>
      <c r="C102" s="88"/>
      <c r="D102" s="4"/>
      <c r="E102" s="9" t="s">
        <v>285</v>
      </c>
      <c r="F102" s="274" t="s">
        <v>75</v>
      </c>
      <c r="G102" s="10" t="str">
        <f t="shared" si="4"/>
        <v>L-TOPO-SARD</v>
      </c>
      <c r="H102" s="254" t="s">
        <v>286</v>
      </c>
      <c r="I102" s="56">
        <v>4</v>
      </c>
      <c r="J102" s="4" t="s">
        <v>74</v>
      </c>
      <c r="K102" s="200">
        <v>0.05</v>
      </c>
      <c r="L102" s="78">
        <v>0.05</v>
      </c>
      <c r="M102" s="78">
        <v>0.05</v>
      </c>
      <c r="N102" s="78">
        <v>0.05</v>
      </c>
      <c r="O102" s="79">
        <v>0.05</v>
      </c>
      <c r="P102" t="s">
        <v>380</v>
      </c>
      <c r="Q102" s="313" t="s">
        <v>604</v>
      </c>
      <c r="S102" s="383" t="s">
        <v>605</v>
      </c>
    </row>
    <row r="103" spans="1:19" ht="12.75">
      <c r="A103" s="21"/>
      <c r="B103" s="45"/>
      <c r="C103" s="148"/>
      <c r="D103" s="99"/>
      <c r="E103" s="100" t="s">
        <v>341</v>
      </c>
      <c r="F103" s="276" t="s">
        <v>77</v>
      </c>
      <c r="G103" s="211" t="str">
        <f t="shared" si="4"/>
        <v>L-TOPO-CORD</v>
      </c>
      <c r="H103" s="276" t="s">
        <v>298</v>
      </c>
      <c r="I103" s="101">
        <v>12</v>
      </c>
      <c r="J103" s="101" t="s">
        <v>74</v>
      </c>
      <c r="K103" s="200">
        <v>0.5</v>
      </c>
      <c r="L103" s="101">
        <v>0.5</v>
      </c>
      <c r="M103" s="101">
        <v>0.5</v>
      </c>
      <c r="N103" s="101">
        <v>0.6</v>
      </c>
      <c r="O103" s="102">
        <v>0.6</v>
      </c>
      <c r="P103" t="s">
        <v>337</v>
      </c>
      <c r="Q103" s="313" t="s">
        <v>604</v>
      </c>
      <c r="S103" s="313" t="s">
        <v>604</v>
      </c>
    </row>
    <row r="104" spans="1:19" ht="25.5">
      <c r="A104" s="32"/>
      <c r="B104" s="42"/>
      <c r="C104" s="88"/>
      <c r="D104" s="4"/>
      <c r="E104" s="9" t="s">
        <v>281</v>
      </c>
      <c r="F104" s="274" t="s">
        <v>282</v>
      </c>
      <c r="G104" s="10" t="str">
        <f t="shared" si="4"/>
        <v>L-TOPO-HIDR</v>
      </c>
      <c r="H104" s="254" t="s">
        <v>283</v>
      </c>
      <c r="I104" s="56">
        <v>5</v>
      </c>
      <c r="J104" s="4" t="s">
        <v>284</v>
      </c>
      <c r="K104" s="200"/>
      <c r="L104" s="56"/>
      <c r="M104" s="56"/>
      <c r="N104" s="56"/>
      <c r="O104" s="57"/>
      <c r="Q104" s="313" t="s">
        <v>604</v>
      </c>
      <c r="S104" s="383" t="s">
        <v>605</v>
      </c>
    </row>
    <row r="105" spans="1:19" ht="12.75">
      <c r="A105" s="32"/>
      <c r="B105" s="42"/>
      <c r="C105" s="88"/>
      <c r="D105" s="4"/>
      <c r="E105" s="9" t="s">
        <v>292</v>
      </c>
      <c r="F105" s="274" t="s">
        <v>294</v>
      </c>
      <c r="G105" s="10" t="str">
        <f t="shared" si="4"/>
        <v>L-TOPO-PPAL</v>
      </c>
      <c r="H105" s="254" t="s">
        <v>296</v>
      </c>
      <c r="I105" s="78">
        <v>43</v>
      </c>
      <c r="J105" s="4" t="s">
        <v>74</v>
      </c>
      <c r="K105" s="200">
        <v>0.05</v>
      </c>
      <c r="L105" s="56"/>
      <c r="M105" s="56"/>
      <c r="N105" s="56"/>
      <c r="O105" s="57"/>
      <c r="Q105" s="313" t="s">
        <v>604</v>
      </c>
      <c r="S105" s="383" t="s">
        <v>605</v>
      </c>
    </row>
    <row r="106" spans="1:19" ht="25.5">
      <c r="A106" s="32"/>
      <c r="B106" s="42"/>
      <c r="C106" s="88"/>
      <c r="D106" s="4"/>
      <c r="E106" s="9" t="s">
        <v>293</v>
      </c>
      <c r="F106" s="274" t="s">
        <v>295</v>
      </c>
      <c r="G106" s="10" t="str">
        <f t="shared" si="4"/>
        <v>L-TOPO-SCUN</v>
      </c>
      <c r="H106" s="254" t="s">
        <v>297</v>
      </c>
      <c r="I106" s="78">
        <v>63</v>
      </c>
      <c r="J106" s="4" t="s">
        <v>74</v>
      </c>
      <c r="K106" s="200">
        <v>0</v>
      </c>
      <c r="L106" s="56"/>
      <c r="M106" s="56"/>
      <c r="N106" s="56"/>
      <c r="O106" s="57"/>
      <c r="Q106" s="313" t="s">
        <v>604</v>
      </c>
      <c r="S106" s="383" t="s">
        <v>605</v>
      </c>
    </row>
    <row r="107" spans="1:19" ht="12.75">
      <c r="A107" s="32"/>
      <c r="B107" s="42"/>
      <c r="C107" s="93"/>
      <c r="D107" s="76"/>
      <c r="E107" s="75" t="s">
        <v>381</v>
      </c>
      <c r="F107" s="275" t="s">
        <v>384</v>
      </c>
      <c r="G107" s="75" t="str">
        <f t="shared" si="4"/>
        <v>L-TOPO-COTA</v>
      </c>
      <c r="H107" s="256" t="s">
        <v>382</v>
      </c>
      <c r="I107" s="78">
        <v>8</v>
      </c>
      <c r="J107" s="76" t="s">
        <v>74</v>
      </c>
      <c r="K107" s="200">
        <v>0.05</v>
      </c>
      <c r="L107" s="78">
        <v>0</v>
      </c>
      <c r="M107" s="78">
        <v>0.05</v>
      </c>
      <c r="N107" s="78">
        <v>0.05</v>
      </c>
      <c r="O107" s="79">
        <v>0.05</v>
      </c>
      <c r="P107" s="172" t="s">
        <v>383</v>
      </c>
      <c r="Q107" s="313" t="s">
        <v>604</v>
      </c>
      <c r="S107" s="383" t="s">
        <v>605</v>
      </c>
    </row>
    <row r="108" spans="1:19" ht="25.5">
      <c r="A108" s="32"/>
      <c r="B108" s="42"/>
      <c r="C108" s="93"/>
      <c r="D108" s="76"/>
      <c r="E108" s="75" t="s">
        <v>388</v>
      </c>
      <c r="F108" s="275" t="s">
        <v>42</v>
      </c>
      <c r="G108" s="75" t="str">
        <f t="shared" si="4"/>
        <v>L-TOPO-PNTO</v>
      </c>
      <c r="H108" s="256" t="s">
        <v>386</v>
      </c>
      <c r="I108" s="78">
        <v>203</v>
      </c>
      <c r="J108" s="76" t="s">
        <v>74</v>
      </c>
      <c r="K108" s="200">
        <v>0</v>
      </c>
      <c r="L108" s="78">
        <v>0</v>
      </c>
      <c r="M108" s="78">
        <v>0.05</v>
      </c>
      <c r="N108" s="78">
        <v>0.05</v>
      </c>
      <c r="O108" s="79">
        <v>0.05</v>
      </c>
      <c r="P108" s="172" t="s">
        <v>383</v>
      </c>
      <c r="Q108" s="313" t="s">
        <v>604</v>
      </c>
      <c r="S108" s="313" t="s">
        <v>604</v>
      </c>
    </row>
    <row r="109" spans="1:19" ht="25.5">
      <c r="A109" s="32"/>
      <c r="B109" s="42"/>
      <c r="C109" s="93"/>
      <c r="D109" s="76"/>
      <c r="E109" s="75" t="s">
        <v>387</v>
      </c>
      <c r="F109" s="275" t="s">
        <v>389</v>
      </c>
      <c r="G109" s="75" t="str">
        <f t="shared" si="4"/>
        <v>L-TOPO-NOMB</v>
      </c>
      <c r="H109" s="256" t="s">
        <v>390</v>
      </c>
      <c r="I109" s="78">
        <v>173</v>
      </c>
      <c r="J109" s="76" t="s">
        <v>74</v>
      </c>
      <c r="K109" s="200">
        <v>0</v>
      </c>
      <c r="L109" s="78">
        <v>0</v>
      </c>
      <c r="M109" s="78">
        <v>0.05</v>
      </c>
      <c r="N109" s="78">
        <v>0.05</v>
      </c>
      <c r="O109" s="79">
        <v>0.05</v>
      </c>
      <c r="P109" s="172" t="s">
        <v>383</v>
      </c>
      <c r="Q109" s="313" t="s">
        <v>604</v>
      </c>
      <c r="S109" s="383" t="s">
        <v>605</v>
      </c>
    </row>
    <row r="110" spans="1:19" ht="12.75">
      <c r="A110" s="32"/>
      <c r="B110" s="42"/>
      <c r="C110" s="93"/>
      <c r="D110" s="76"/>
      <c r="E110" s="75" t="s">
        <v>393</v>
      </c>
      <c r="F110" s="275" t="s">
        <v>394</v>
      </c>
      <c r="G110" s="75" t="str">
        <f t="shared" si="4"/>
        <v>L-TOPO-MJON</v>
      </c>
      <c r="H110" s="256" t="s">
        <v>395</v>
      </c>
      <c r="I110" s="78">
        <v>2</v>
      </c>
      <c r="J110" s="76" t="s">
        <v>74</v>
      </c>
      <c r="K110" s="200">
        <v>0.09</v>
      </c>
      <c r="L110" s="78">
        <v>0.15</v>
      </c>
      <c r="M110" s="78">
        <v>0.18</v>
      </c>
      <c r="N110" s="78">
        <v>0.18</v>
      </c>
      <c r="O110" s="79">
        <v>0.18</v>
      </c>
      <c r="P110" s="172" t="s">
        <v>383</v>
      </c>
      <c r="Q110" s="313" t="s">
        <v>604</v>
      </c>
      <c r="S110" s="313" t="s">
        <v>604</v>
      </c>
    </row>
    <row r="111" spans="1:19" ht="13.5" thickBot="1">
      <c r="A111" s="32"/>
      <c r="B111" s="42"/>
      <c r="C111" s="242"/>
      <c r="D111" s="243"/>
      <c r="E111" s="356" t="s">
        <v>396</v>
      </c>
      <c r="F111" s="357" t="s">
        <v>397</v>
      </c>
      <c r="G111" s="356" t="str">
        <f>$A$85&amp;"-"&amp;$C$98&amp;"-"&amp;E111</f>
        <v>L-TOPO-POLI</v>
      </c>
      <c r="H111" s="358" t="s">
        <v>398</v>
      </c>
      <c r="I111" s="202">
        <v>103</v>
      </c>
      <c r="J111" s="243" t="s">
        <v>74</v>
      </c>
      <c r="K111" s="202">
        <v>0.05</v>
      </c>
      <c r="L111" s="202">
        <v>0.09</v>
      </c>
      <c r="M111" s="202">
        <v>0.09</v>
      </c>
      <c r="N111" s="202">
        <v>0.09</v>
      </c>
      <c r="O111" s="359">
        <v>0.09</v>
      </c>
      <c r="P111" s="1" t="s">
        <v>383</v>
      </c>
      <c r="Q111" s="314" t="s">
        <v>604</v>
      </c>
      <c r="S111" s="314" t="s">
        <v>604</v>
      </c>
    </row>
    <row r="112" spans="1:19" ht="25.5">
      <c r="A112" s="116" t="s">
        <v>545</v>
      </c>
      <c r="B112" s="245" t="s">
        <v>546</v>
      </c>
      <c r="C112" s="395" t="s">
        <v>246</v>
      </c>
      <c r="D112" s="397" t="s">
        <v>547</v>
      </c>
      <c r="E112" s="19" t="s">
        <v>548</v>
      </c>
      <c r="F112" s="277" t="s">
        <v>549</v>
      </c>
      <c r="G112" s="234" t="str">
        <f>$A$112&amp;"-"&amp;$C$112&amp;"-"&amp;E112</f>
        <v>C-TUBE-EXTI</v>
      </c>
      <c r="H112" s="300" t="s">
        <v>550</v>
      </c>
      <c r="I112" s="235">
        <v>121</v>
      </c>
      <c r="J112" s="40" t="s">
        <v>74</v>
      </c>
      <c r="K112" s="40">
        <v>0</v>
      </c>
      <c r="L112" s="40"/>
      <c r="M112" s="40"/>
      <c r="N112" s="40"/>
      <c r="O112" s="219"/>
      <c r="P112" s="20"/>
      <c r="Q112" s="353" t="s">
        <v>604</v>
      </c>
      <c r="R112" s="334"/>
      <c r="S112" s="385" t="s">
        <v>605</v>
      </c>
    </row>
    <row r="113" spans="1:19" ht="25.5">
      <c r="A113" s="21"/>
      <c r="B113" s="246"/>
      <c r="C113" s="398"/>
      <c r="D113" s="399"/>
      <c r="E113" s="88" t="s">
        <v>551</v>
      </c>
      <c r="F113" s="351" t="s">
        <v>552</v>
      </c>
      <c r="G113" s="10" t="str">
        <f>$A$112&amp;"-"&amp;$C$112&amp;"-"&amp;E113</f>
        <v>C-TUBE-EXTT</v>
      </c>
      <c r="H113" s="352" t="s">
        <v>553</v>
      </c>
      <c r="I113" s="236"/>
      <c r="J113" s="39"/>
      <c r="K113" s="39"/>
      <c r="L113" s="39"/>
      <c r="M113" s="39"/>
      <c r="N113" s="39"/>
      <c r="O113" s="237"/>
      <c r="P113" s="3"/>
      <c r="Q113" s="354" t="s">
        <v>604</v>
      </c>
      <c r="R113" s="329"/>
      <c r="S113" s="386" t="s">
        <v>605</v>
      </c>
    </row>
    <row r="114" spans="1:19" ht="26.25" thickBot="1">
      <c r="A114" s="21"/>
      <c r="B114" s="246"/>
      <c r="C114" s="400"/>
      <c r="D114" s="401"/>
      <c r="E114" s="89" t="s">
        <v>554</v>
      </c>
      <c r="F114" s="360" t="s">
        <v>555</v>
      </c>
      <c r="G114" s="14" t="str">
        <f>$A$112&amp;"-"&amp;$C$112&amp;"-"&amp;E114</f>
        <v>C-TUBE-EXTP</v>
      </c>
      <c r="H114" s="361" t="s">
        <v>556</v>
      </c>
      <c r="I114" s="362"/>
      <c r="J114" s="336"/>
      <c r="K114" s="336"/>
      <c r="L114" s="336"/>
      <c r="M114" s="336"/>
      <c r="N114" s="336"/>
      <c r="O114" s="363"/>
      <c r="P114" s="343"/>
      <c r="Q114" s="355" t="s">
        <v>604</v>
      </c>
      <c r="R114" s="345"/>
      <c r="S114" s="387" t="s">
        <v>605</v>
      </c>
    </row>
    <row r="115" spans="1:19" ht="25.5">
      <c r="A115" s="21"/>
      <c r="B115" s="246"/>
      <c r="C115" s="395" t="s">
        <v>204</v>
      </c>
      <c r="D115" s="397" t="s">
        <v>41</v>
      </c>
      <c r="E115" s="91" t="s">
        <v>557</v>
      </c>
      <c r="F115" s="364" t="s">
        <v>558</v>
      </c>
      <c r="G115" s="18" t="str">
        <f>$A$112&amp;"-"&amp;$C$115&amp;"-"&amp;E115</f>
        <v>C-CABL-CCTV</v>
      </c>
      <c r="H115" s="365" t="s">
        <v>559</v>
      </c>
      <c r="I115" s="235">
        <v>72</v>
      </c>
      <c r="J115" s="16" t="s">
        <v>284</v>
      </c>
      <c r="K115" s="16">
        <v>0.05</v>
      </c>
      <c r="L115" s="40"/>
      <c r="M115" s="40"/>
      <c r="N115" s="40"/>
      <c r="O115" s="219"/>
      <c r="P115" s="20"/>
      <c r="Q115" s="353" t="s">
        <v>604</v>
      </c>
      <c r="R115" s="334"/>
      <c r="S115" s="385" t="s">
        <v>605</v>
      </c>
    </row>
    <row r="116" spans="1:19" ht="25.5">
      <c r="A116" s="21"/>
      <c r="B116" s="247"/>
      <c r="C116" s="398"/>
      <c r="D116" s="399" t="s">
        <v>560</v>
      </c>
      <c r="E116" s="88" t="s">
        <v>548</v>
      </c>
      <c r="F116" s="351" t="s">
        <v>561</v>
      </c>
      <c r="G116" s="10" t="str">
        <f>$A$112&amp;"-"&amp;$C$115&amp;"-"&amp;E116</f>
        <v>C-CABL-EXTI</v>
      </c>
      <c r="H116" s="352" t="s">
        <v>562</v>
      </c>
      <c r="I116" s="238">
        <v>30</v>
      </c>
      <c r="J116" s="7" t="s">
        <v>74</v>
      </c>
      <c r="K116" s="7">
        <v>0.35</v>
      </c>
      <c r="L116" s="4"/>
      <c r="M116" s="4"/>
      <c r="N116" s="4"/>
      <c r="O116" s="239"/>
      <c r="P116" s="3"/>
      <c r="Q116" s="354" t="s">
        <v>604</v>
      </c>
      <c r="R116" s="329"/>
      <c r="S116" s="386" t="s">
        <v>605</v>
      </c>
    </row>
    <row r="117" spans="1:19" ht="26.25" thickBot="1">
      <c r="A117" s="21"/>
      <c r="B117" s="247"/>
      <c r="C117" s="400"/>
      <c r="D117" s="401" t="s">
        <v>563</v>
      </c>
      <c r="E117" s="89" t="s">
        <v>564</v>
      </c>
      <c r="F117" s="360" t="s">
        <v>565</v>
      </c>
      <c r="G117" s="14" t="str">
        <f>$A$112&amp;"-"&amp;$C$115&amp;"-"&amp;E117</f>
        <v>C-CABL-ACCS</v>
      </c>
      <c r="H117" s="361" t="s">
        <v>566</v>
      </c>
      <c r="I117" s="241">
        <v>45</v>
      </c>
      <c r="J117" s="36" t="s">
        <v>567</v>
      </c>
      <c r="K117" s="36">
        <v>0.35</v>
      </c>
      <c r="L117" s="27"/>
      <c r="M117" s="27"/>
      <c r="N117" s="27"/>
      <c r="O117" s="220"/>
      <c r="P117" s="343"/>
      <c r="Q117" s="355" t="s">
        <v>604</v>
      </c>
      <c r="R117" s="345"/>
      <c r="S117" s="387" t="s">
        <v>605</v>
      </c>
    </row>
    <row r="118" spans="1:19" ht="25.5">
      <c r="A118" s="21"/>
      <c r="B118" s="247"/>
      <c r="C118" s="395" t="s">
        <v>568</v>
      </c>
      <c r="D118" s="397" t="s">
        <v>569</v>
      </c>
      <c r="E118" s="91" t="s">
        <v>570</v>
      </c>
      <c r="F118" s="364" t="s">
        <v>571</v>
      </c>
      <c r="G118" s="18" t="str">
        <f aca="true" t="shared" si="5" ref="G118:G127">$A$112&amp;"-"&amp;$C$118&amp;"-"&amp;E118</f>
        <v>C-EQUP-ALRM</v>
      </c>
      <c r="H118" s="365" t="s">
        <v>572</v>
      </c>
      <c r="I118" s="235">
        <v>4</v>
      </c>
      <c r="J118" s="16" t="s">
        <v>74</v>
      </c>
      <c r="K118" s="16">
        <v>0.35</v>
      </c>
      <c r="L118" s="40"/>
      <c r="M118" s="40"/>
      <c r="N118" s="40"/>
      <c r="O118" s="219"/>
      <c r="P118" s="20"/>
      <c r="Q118" s="353" t="s">
        <v>604</v>
      </c>
      <c r="R118" s="334"/>
      <c r="S118" s="385" t="s">
        <v>605</v>
      </c>
    </row>
    <row r="119" spans="1:19" ht="38.25">
      <c r="A119" s="21"/>
      <c r="B119" s="247"/>
      <c r="C119" s="21"/>
      <c r="D119" s="350"/>
      <c r="E119" s="88" t="s">
        <v>573</v>
      </c>
      <c r="F119" s="351" t="s">
        <v>574</v>
      </c>
      <c r="G119" s="10" t="str">
        <f t="shared" si="5"/>
        <v>C-EQUP-CAMR</v>
      </c>
      <c r="H119" s="352" t="s">
        <v>575</v>
      </c>
      <c r="I119" s="238">
        <v>64</v>
      </c>
      <c r="J119" s="7" t="s">
        <v>74</v>
      </c>
      <c r="K119" s="7">
        <v>0.35</v>
      </c>
      <c r="L119" s="4"/>
      <c r="M119" s="4"/>
      <c r="N119" s="4"/>
      <c r="O119" s="239"/>
      <c r="P119" s="3"/>
      <c r="Q119" s="354" t="s">
        <v>604</v>
      </c>
      <c r="R119" s="329"/>
      <c r="S119" s="386" t="s">
        <v>605</v>
      </c>
    </row>
    <row r="120" spans="1:19" ht="25.5">
      <c r="A120" s="21"/>
      <c r="B120" s="247"/>
      <c r="C120" s="21"/>
      <c r="D120" s="350"/>
      <c r="E120" s="88" t="s">
        <v>576</v>
      </c>
      <c r="F120" s="351" t="s">
        <v>577</v>
      </c>
      <c r="G120" s="10" t="str">
        <f t="shared" si="5"/>
        <v>C-EQUP-DACT</v>
      </c>
      <c r="H120" s="352" t="s">
        <v>578</v>
      </c>
      <c r="I120" s="238">
        <v>200</v>
      </c>
      <c r="J120" s="7" t="s">
        <v>74</v>
      </c>
      <c r="K120" s="7">
        <v>0.35</v>
      </c>
      <c r="L120" s="4"/>
      <c r="M120" s="4"/>
      <c r="N120" s="4"/>
      <c r="O120" s="239"/>
      <c r="P120" s="3"/>
      <c r="Q120" s="354" t="s">
        <v>604</v>
      </c>
      <c r="R120" s="329"/>
      <c r="S120" s="386" t="s">
        <v>605</v>
      </c>
    </row>
    <row r="121" spans="1:19" ht="38.25">
      <c r="A121" s="21"/>
      <c r="B121" s="247"/>
      <c r="C121" s="21"/>
      <c r="D121" s="350"/>
      <c r="E121" s="88" t="s">
        <v>579</v>
      </c>
      <c r="F121" s="351" t="s">
        <v>580</v>
      </c>
      <c r="G121" s="10" t="str">
        <f t="shared" si="5"/>
        <v>C-EQUP-DAPE</v>
      </c>
      <c r="H121" s="352" t="s">
        <v>581</v>
      </c>
      <c r="I121" s="238">
        <v>43</v>
      </c>
      <c r="J121" s="7" t="s">
        <v>74</v>
      </c>
      <c r="K121" s="7">
        <v>0.35</v>
      </c>
      <c r="L121" s="4"/>
      <c r="M121" s="4"/>
      <c r="N121" s="4"/>
      <c r="O121" s="239"/>
      <c r="P121" s="3"/>
      <c r="Q121" s="354" t="s">
        <v>604</v>
      </c>
      <c r="R121" s="329"/>
      <c r="S121" s="386" t="s">
        <v>605</v>
      </c>
    </row>
    <row r="122" spans="1:19" ht="12.75">
      <c r="A122" s="21"/>
      <c r="B122" s="247"/>
      <c r="C122" s="21"/>
      <c r="D122" s="350"/>
      <c r="E122" s="88" t="s">
        <v>582</v>
      </c>
      <c r="F122" s="351" t="s">
        <v>583</v>
      </c>
      <c r="G122" s="10" t="str">
        <f t="shared" si="5"/>
        <v>C-EQUP-DHUM</v>
      </c>
      <c r="H122" s="352" t="s">
        <v>584</v>
      </c>
      <c r="I122" s="238">
        <v>134</v>
      </c>
      <c r="J122" s="7" t="s">
        <v>74</v>
      </c>
      <c r="K122" s="7">
        <v>0.35</v>
      </c>
      <c r="L122" s="4"/>
      <c r="M122" s="4"/>
      <c r="N122" s="4"/>
      <c r="O122" s="239"/>
      <c r="P122" s="3"/>
      <c r="Q122" s="354" t="s">
        <v>604</v>
      </c>
      <c r="R122" s="329"/>
      <c r="S122" s="386" t="s">
        <v>605</v>
      </c>
    </row>
    <row r="123" spans="1:19" ht="12.75">
      <c r="A123" s="21"/>
      <c r="B123" s="247"/>
      <c r="C123" s="21"/>
      <c r="D123" s="350"/>
      <c r="E123" s="88" t="s">
        <v>585</v>
      </c>
      <c r="F123" s="351" t="s">
        <v>586</v>
      </c>
      <c r="G123" s="10" t="str">
        <f t="shared" si="5"/>
        <v>C-EQUP-DINU</v>
      </c>
      <c r="H123" s="352" t="s">
        <v>587</v>
      </c>
      <c r="I123" s="238">
        <v>72</v>
      </c>
      <c r="J123" s="7" t="s">
        <v>74</v>
      </c>
      <c r="K123" s="7">
        <v>0.05</v>
      </c>
      <c r="L123" s="4"/>
      <c r="M123" s="4"/>
      <c r="N123" s="4"/>
      <c r="O123" s="239"/>
      <c r="P123" s="3"/>
      <c r="Q123" s="354" t="s">
        <v>604</v>
      </c>
      <c r="R123" s="329"/>
      <c r="S123" s="386" t="s">
        <v>605</v>
      </c>
    </row>
    <row r="124" spans="1:19" ht="12.75">
      <c r="A124" s="21"/>
      <c r="B124" s="247"/>
      <c r="C124" s="21"/>
      <c r="D124" s="350"/>
      <c r="E124" s="88" t="s">
        <v>588</v>
      </c>
      <c r="F124" s="351" t="s">
        <v>589</v>
      </c>
      <c r="G124" s="10" t="str">
        <f t="shared" si="5"/>
        <v>C-EQUP-DMOV</v>
      </c>
      <c r="H124" s="352" t="s">
        <v>590</v>
      </c>
      <c r="I124" s="238">
        <v>170</v>
      </c>
      <c r="J124" s="7" t="s">
        <v>74</v>
      </c>
      <c r="K124" s="7">
        <v>0.05</v>
      </c>
      <c r="L124" s="4"/>
      <c r="M124" s="4"/>
      <c r="N124" s="4"/>
      <c r="O124" s="239"/>
      <c r="P124" s="3"/>
      <c r="Q124" s="354" t="s">
        <v>604</v>
      </c>
      <c r="R124" s="329"/>
      <c r="S124" s="386" t="s">
        <v>605</v>
      </c>
    </row>
    <row r="125" spans="1:19" ht="25.5">
      <c r="A125" s="21"/>
      <c r="B125" s="247"/>
      <c r="C125" s="21"/>
      <c r="D125" s="350"/>
      <c r="E125" s="88" t="s">
        <v>591</v>
      </c>
      <c r="F125" s="351" t="s">
        <v>592</v>
      </c>
      <c r="G125" s="10" t="str">
        <f t="shared" si="5"/>
        <v>C-EQUP-DTER</v>
      </c>
      <c r="H125" s="352" t="s">
        <v>593</v>
      </c>
      <c r="I125" s="238">
        <v>30</v>
      </c>
      <c r="J125" s="7" t="s">
        <v>74</v>
      </c>
      <c r="K125" s="7">
        <v>0.35</v>
      </c>
      <c r="L125" s="4"/>
      <c r="M125" s="4"/>
      <c r="N125" s="4"/>
      <c r="O125" s="239"/>
      <c r="P125" s="3"/>
      <c r="Q125" s="354" t="s">
        <v>604</v>
      </c>
      <c r="R125" s="329"/>
      <c r="S125" s="386" t="s">
        <v>605</v>
      </c>
    </row>
    <row r="126" spans="1:19" ht="25.5">
      <c r="A126" s="21"/>
      <c r="B126" s="247"/>
      <c r="C126" s="21"/>
      <c r="D126" s="350"/>
      <c r="E126" s="88" t="s">
        <v>548</v>
      </c>
      <c r="F126" s="351" t="s">
        <v>594</v>
      </c>
      <c r="G126" s="10" t="str">
        <f t="shared" si="5"/>
        <v>C-EQUP-EXTI</v>
      </c>
      <c r="H126" s="352" t="s">
        <v>595</v>
      </c>
      <c r="I126" s="238">
        <v>131</v>
      </c>
      <c r="J126" s="7" t="s">
        <v>74</v>
      </c>
      <c r="K126" s="7">
        <v>0.15</v>
      </c>
      <c r="L126" s="4"/>
      <c r="M126" s="4"/>
      <c r="N126" s="4"/>
      <c r="O126" s="239"/>
      <c r="P126" s="3"/>
      <c r="Q126" s="354" t="s">
        <v>604</v>
      </c>
      <c r="R126" s="329"/>
      <c r="S126" s="386" t="s">
        <v>605</v>
      </c>
    </row>
    <row r="127" spans="1:19" ht="13.5" thickBot="1">
      <c r="A127" s="22"/>
      <c r="B127" s="248"/>
      <c r="C127" s="22"/>
      <c r="D127" s="115"/>
      <c r="E127" s="22" t="s">
        <v>596</v>
      </c>
      <c r="F127" s="278" t="s">
        <v>597</v>
      </c>
      <c r="G127" s="240" t="str">
        <f t="shared" si="5"/>
        <v>C-EQUP-SIRN</v>
      </c>
      <c r="H127" s="301" t="s">
        <v>598</v>
      </c>
      <c r="I127" s="241">
        <v>1</v>
      </c>
      <c r="J127" s="27" t="s">
        <v>74</v>
      </c>
      <c r="K127" s="27">
        <v>0.35</v>
      </c>
      <c r="L127" s="27"/>
      <c r="M127" s="27"/>
      <c r="N127" s="27"/>
      <c r="O127" s="220"/>
      <c r="P127" s="343"/>
      <c r="Q127" s="355" t="s">
        <v>604</v>
      </c>
      <c r="R127" s="345"/>
      <c r="S127" s="387" t="s">
        <v>605</v>
      </c>
    </row>
    <row r="128" spans="1:19" ht="12.75">
      <c r="A128" s="30" t="s">
        <v>107</v>
      </c>
      <c r="B128" s="64" t="s">
        <v>599</v>
      </c>
      <c r="C128" s="395" t="s">
        <v>237</v>
      </c>
      <c r="D128" s="397" t="s">
        <v>238</v>
      </c>
      <c r="E128" s="11" t="s">
        <v>239</v>
      </c>
      <c r="F128" s="258" t="s">
        <v>243</v>
      </c>
      <c r="G128" s="11" t="str">
        <f>$A$128&amp;"-"&amp;$C$128&amp;"-"&amp;E128</f>
        <v>H-AGSM-TUBF</v>
      </c>
      <c r="H128" s="293" t="s">
        <v>100</v>
      </c>
      <c r="I128" s="62">
        <v>123</v>
      </c>
      <c r="J128" s="62" t="s">
        <v>74</v>
      </c>
      <c r="K128" s="209">
        <v>0.5</v>
      </c>
      <c r="L128" s="62">
        <v>0.5</v>
      </c>
      <c r="M128" s="62">
        <v>0.6</v>
      </c>
      <c r="N128" s="62">
        <v>0.7</v>
      </c>
      <c r="O128" s="63">
        <v>0.7</v>
      </c>
      <c r="Q128" s="320" t="s">
        <v>604</v>
      </c>
      <c r="S128" s="333" t="s">
        <v>605</v>
      </c>
    </row>
    <row r="129" spans="1:19" ht="25.5">
      <c r="A129" s="28"/>
      <c r="B129" s="66"/>
      <c r="C129" s="21"/>
      <c r="D129" s="350"/>
      <c r="E129" s="75" t="s">
        <v>359</v>
      </c>
      <c r="F129" s="256" t="s">
        <v>243</v>
      </c>
      <c r="G129" s="75" t="str">
        <f>$A$128&amp;"-"&amp;$C$128&amp;"-"&amp;E129</f>
        <v>H-AGSM-PROY</v>
      </c>
      <c r="H129" s="279" t="s">
        <v>441</v>
      </c>
      <c r="I129" s="78">
        <v>8</v>
      </c>
      <c r="J129" s="78" t="s">
        <v>74</v>
      </c>
      <c r="K129" s="200">
        <v>0.05</v>
      </c>
      <c r="L129" s="78">
        <v>0.5</v>
      </c>
      <c r="M129" s="78">
        <v>0.6</v>
      </c>
      <c r="N129" s="78">
        <v>0.7</v>
      </c>
      <c r="O129" s="79">
        <v>0.7</v>
      </c>
      <c r="P129" s="1" t="s">
        <v>443</v>
      </c>
      <c r="Q129" s="313" t="s">
        <v>604</v>
      </c>
      <c r="S129" s="383" t="s">
        <v>605</v>
      </c>
    </row>
    <row r="130" spans="1:19" ht="13.5" thickBot="1">
      <c r="A130" s="28"/>
      <c r="B130" s="66"/>
      <c r="C130" s="22"/>
      <c r="D130" s="115"/>
      <c r="E130" s="13" t="s">
        <v>240</v>
      </c>
      <c r="F130" s="257" t="s">
        <v>244</v>
      </c>
      <c r="G130" s="13" t="str">
        <f>$A$128&amp;"-"&amp;$C$129&amp;"-"&amp;E130</f>
        <v>H--TUBC</v>
      </c>
      <c r="H130" s="292" t="s">
        <v>236</v>
      </c>
      <c r="I130" s="58">
        <v>113</v>
      </c>
      <c r="J130" s="58" t="s">
        <v>74</v>
      </c>
      <c r="K130" s="201">
        <v>0.05</v>
      </c>
      <c r="L130" s="58">
        <v>0.5</v>
      </c>
      <c r="M130" s="58">
        <v>0.6</v>
      </c>
      <c r="N130" s="58">
        <v>0.7</v>
      </c>
      <c r="O130" s="59">
        <v>0.7</v>
      </c>
      <c r="P130" s="343"/>
      <c r="Q130" s="319" t="s">
        <v>604</v>
      </c>
      <c r="R130" s="345"/>
      <c r="S130" s="402" t="s">
        <v>605</v>
      </c>
    </row>
    <row r="131" spans="1:19" ht="12.75">
      <c r="A131" s="28"/>
      <c r="B131" s="66"/>
      <c r="C131" s="395" t="s">
        <v>247</v>
      </c>
      <c r="D131" s="397" t="s">
        <v>248</v>
      </c>
      <c r="E131" s="11" t="s">
        <v>249</v>
      </c>
      <c r="F131" s="258" t="s">
        <v>251</v>
      </c>
      <c r="G131" s="11" t="str">
        <f>$A$128&amp;"-"&amp;$C$131&amp;"-"&amp;E131</f>
        <v>H-LLUV-CANL</v>
      </c>
      <c r="H131" s="293" t="s">
        <v>37</v>
      </c>
      <c r="I131" s="62">
        <v>163</v>
      </c>
      <c r="J131" s="62" t="s">
        <v>74</v>
      </c>
      <c r="K131" s="209">
        <v>0.5</v>
      </c>
      <c r="L131" s="62">
        <v>0.5</v>
      </c>
      <c r="M131" s="62">
        <v>0.6</v>
      </c>
      <c r="N131" s="62">
        <v>0.7</v>
      </c>
      <c r="O131" s="63">
        <v>0.7</v>
      </c>
      <c r="Q131" s="320" t="s">
        <v>604</v>
      </c>
      <c r="S131" s="333" t="s">
        <v>605</v>
      </c>
    </row>
    <row r="132" spans="1:19" ht="12.75">
      <c r="A132" s="28"/>
      <c r="B132" s="96"/>
      <c r="C132" s="21"/>
      <c r="D132" s="350"/>
      <c r="E132" s="9" t="s">
        <v>250</v>
      </c>
      <c r="F132" s="254" t="s">
        <v>252</v>
      </c>
      <c r="G132" s="9" t="str">
        <f>$A$128&amp;"-"&amp;$C$131&amp;"-"&amp;E132</f>
        <v>H-LLUV-BAJA</v>
      </c>
      <c r="H132" s="254" t="s">
        <v>254</v>
      </c>
      <c r="I132" s="56">
        <v>183</v>
      </c>
      <c r="J132" s="56" t="s">
        <v>74</v>
      </c>
      <c r="K132" s="200" t="e">
        <v>#N/A</v>
      </c>
      <c r="L132" s="56" t="e">
        <v>#N/A</v>
      </c>
      <c r="M132" s="56" t="e">
        <v>#N/A</v>
      </c>
      <c r="N132" s="56" t="e">
        <v>#N/A</v>
      </c>
      <c r="O132" s="57" t="e">
        <v>#N/A</v>
      </c>
      <c r="Q132" s="313" t="s">
        <v>604</v>
      </c>
      <c r="S132" s="383" t="s">
        <v>605</v>
      </c>
    </row>
    <row r="133" spans="1:19" ht="13.5" thickBot="1">
      <c r="A133" s="28"/>
      <c r="B133" s="66"/>
      <c r="C133" s="22"/>
      <c r="D133" s="115"/>
      <c r="E133" s="24" t="s">
        <v>234</v>
      </c>
      <c r="F133" s="255" t="s">
        <v>253</v>
      </c>
      <c r="G133" s="24" t="str">
        <f>$A$128&amp;"-"&amp;$C$131&amp;"-"&amp;E133</f>
        <v>H-LLUV-TUBO</v>
      </c>
      <c r="H133" s="290" t="s">
        <v>38</v>
      </c>
      <c r="I133" s="60">
        <v>163</v>
      </c>
      <c r="J133" s="60" t="s">
        <v>74</v>
      </c>
      <c r="K133" s="202">
        <v>0.5</v>
      </c>
      <c r="L133" s="60">
        <v>0.5</v>
      </c>
      <c r="M133" s="60">
        <v>0.6</v>
      </c>
      <c r="N133" s="60">
        <v>0.7</v>
      </c>
      <c r="O133" s="61">
        <v>0.7</v>
      </c>
      <c r="Q133" s="314" t="s">
        <v>604</v>
      </c>
      <c r="S133" s="384" t="s">
        <v>605</v>
      </c>
    </row>
    <row r="134" spans="1:19" ht="25.5">
      <c r="A134" s="375" t="s">
        <v>600</v>
      </c>
      <c r="B134" s="376" t="s">
        <v>601</v>
      </c>
      <c r="C134" s="395" t="s">
        <v>245</v>
      </c>
      <c r="D134" s="397" t="s">
        <v>326</v>
      </c>
      <c r="E134" s="221" t="s">
        <v>359</v>
      </c>
      <c r="F134" s="377" t="s">
        <v>258</v>
      </c>
      <c r="G134" s="221" t="str">
        <f>$A$134&amp;"-"&amp;$C$134&amp;"-"&amp;E134</f>
        <v>P-SNIT-PROY</v>
      </c>
      <c r="H134" s="377" t="s">
        <v>442</v>
      </c>
      <c r="I134" s="222">
        <v>8</v>
      </c>
      <c r="J134" s="222" t="s">
        <v>74</v>
      </c>
      <c r="K134" s="199">
        <v>0.05</v>
      </c>
      <c r="L134" s="222">
        <v>0.5</v>
      </c>
      <c r="M134" s="222">
        <v>0.6</v>
      </c>
      <c r="N134" s="222">
        <v>0.7</v>
      </c>
      <c r="O134" s="223">
        <v>0.7</v>
      </c>
      <c r="P134" s="378" t="s">
        <v>443</v>
      </c>
      <c r="Q134" s="312" t="s">
        <v>604</v>
      </c>
      <c r="R134" s="334"/>
      <c r="S134" s="335" t="s">
        <v>605</v>
      </c>
    </row>
    <row r="135" spans="1:19" ht="12.75">
      <c r="A135" s="29"/>
      <c r="B135" s="96"/>
      <c r="C135" s="21"/>
      <c r="D135" s="350"/>
      <c r="E135" s="9" t="s">
        <v>246</v>
      </c>
      <c r="F135" s="254" t="s">
        <v>258</v>
      </c>
      <c r="G135" s="9" t="str">
        <f>$A$134&amp;"-"&amp;$C$134&amp;"-"&amp;E135</f>
        <v>P-SNIT-TUBE</v>
      </c>
      <c r="H135" s="302" t="s">
        <v>255</v>
      </c>
      <c r="I135" s="56">
        <v>143</v>
      </c>
      <c r="J135" s="56" t="s">
        <v>74</v>
      </c>
      <c r="K135" s="200" t="e">
        <v>#N/A</v>
      </c>
      <c r="L135" s="56" t="e">
        <v>#N/A</v>
      </c>
      <c r="M135" s="56" t="e">
        <v>#N/A</v>
      </c>
      <c r="N135" s="56" t="e">
        <v>#N/A</v>
      </c>
      <c r="O135" s="57" t="e">
        <v>#N/A</v>
      </c>
      <c r="P135" s="3"/>
      <c r="Q135" s="313" t="s">
        <v>604</v>
      </c>
      <c r="R135" s="329"/>
      <c r="S135" s="373" t="s">
        <v>605</v>
      </c>
    </row>
    <row r="136" spans="1:19" ht="12.75">
      <c r="A136" s="29"/>
      <c r="B136" s="96"/>
      <c r="C136" s="21"/>
      <c r="D136" s="350"/>
      <c r="E136" s="75" t="s">
        <v>385</v>
      </c>
      <c r="F136" s="256" t="s">
        <v>385</v>
      </c>
      <c r="G136" s="75" t="str">
        <f>$A$134&amp;"-"&amp;$C$134&amp;"-"&amp;E136</f>
        <v>P-SNIT-POZO</v>
      </c>
      <c r="H136" s="256" t="s">
        <v>399</v>
      </c>
      <c r="I136" s="78">
        <v>4</v>
      </c>
      <c r="J136" s="78" t="s">
        <v>74</v>
      </c>
      <c r="K136" s="200">
        <v>0.5</v>
      </c>
      <c r="L136" s="78">
        <v>0.5</v>
      </c>
      <c r="M136" s="78">
        <v>0.4</v>
      </c>
      <c r="N136" s="78">
        <v>0.3</v>
      </c>
      <c r="O136" s="79">
        <v>0.2</v>
      </c>
      <c r="P136" s="3"/>
      <c r="Q136" s="313" t="s">
        <v>604</v>
      </c>
      <c r="R136" s="329"/>
      <c r="S136" s="373" t="s">
        <v>605</v>
      </c>
    </row>
    <row r="137" spans="1:19" ht="13.5" thickBot="1">
      <c r="A137" s="250"/>
      <c r="B137" s="251"/>
      <c r="C137" s="21"/>
      <c r="D137" s="350"/>
      <c r="E137" s="240" t="s">
        <v>234</v>
      </c>
      <c r="F137" s="379" t="s">
        <v>253</v>
      </c>
      <c r="G137" s="240" t="str">
        <f>$A$134&amp;""&amp;$C$111&amp;"-"&amp;E137</f>
        <v>P-TUBO</v>
      </c>
      <c r="H137" s="380" t="s">
        <v>38</v>
      </c>
      <c r="I137" s="381">
        <v>163</v>
      </c>
      <c r="J137" s="105" t="s">
        <v>74</v>
      </c>
      <c r="K137" s="105">
        <v>0.5</v>
      </c>
      <c r="L137" s="105">
        <v>0.5</v>
      </c>
      <c r="M137" s="105">
        <v>0.6</v>
      </c>
      <c r="N137" s="105">
        <v>0.7</v>
      </c>
      <c r="O137" s="106">
        <v>0.7</v>
      </c>
      <c r="P137" s="343"/>
      <c r="Q137" s="326" t="s">
        <v>604</v>
      </c>
      <c r="R137" s="345"/>
      <c r="S137" s="382" t="s">
        <v>605</v>
      </c>
    </row>
    <row r="138" spans="1:19" ht="12.75">
      <c r="A138" s="30" t="s">
        <v>415</v>
      </c>
      <c r="B138" s="64" t="s">
        <v>420</v>
      </c>
      <c r="C138" s="395" t="s">
        <v>204</v>
      </c>
      <c r="D138" s="397" t="s">
        <v>41</v>
      </c>
      <c r="E138" s="12" t="s">
        <v>205</v>
      </c>
      <c r="F138" s="253" t="s">
        <v>208</v>
      </c>
      <c r="G138" s="12" t="str">
        <f aca="true" t="shared" si="6" ref="G138:G150">$A$138&amp;"-"&amp;$C$138&amp;"-"&amp;E138</f>
        <v>D-CABL-BAND</v>
      </c>
      <c r="H138" s="288" t="s">
        <v>89</v>
      </c>
      <c r="I138" s="54">
        <v>40</v>
      </c>
      <c r="J138" s="54" t="s">
        <v>20</v>
      </c>
      <c r="K138" s="199">
        <v>0.5</v>
      </c>
      <c r="L138" s="54">
        <v>0.5</v>
      </c>
      <c r="M138" s="54">
        <v>0.5</v>
      </c>
      <c r="N138" s="54">
        <v>0.25</v>
      </c>
      <c r="O138" s="55">
        <v>0.25</v>
      </c>
      <c r="P138" s="20"/>
      <c r="Q138" s="312" t="s">
        <v>604</v>
      </c>
      <c r="R138" s="334"/>
      <c r="S138" s="335" t="s">
        <v>605</v>
      </c>
    </row>
    <row r="139" spans="1:19" ht="25.5">
      <c r="A139" s="28"/>
      <c r="B139" s="66"/>
      <c r="E139" s="9" t="s">
        <v>206</v>
      </c>
      <c r="F139" s="280" t="s">
        <v>209</v>
      </c>
      <c r="G139" s="9" t="str">
        <f t="shared" si="6"/>
        <v>D-CABL-FIBR</v>
      </c>
      <c r="H139" s="289" t="s">
        <v>18</v>
      </c>
      <c r="I139" s="56">
        <v>83</v>
      </c>
      <c r="J139" s="56" t="s">
        <v>15</v>
      </c>
      <c r="K139" s="200">
        <v>0.5</v>
      </c>
      <c r="L139" s="56">
        <v>0.5</v>
      </c>
      <c r="M139" s="56">
        <v>0.5</v>
      </c>
      <c r="N139" s="56">
        <v>0.25</v>
      </c>
      <c r="O139" s="57">
        <v>0.25</v>
      </c>
      <c r="P139" s="3"/>
      <c r="Q139" s="313" t="s">
        <v>604</v>
      </c>
      <c r="R139" s="329"/>
      <c r="S139" s="373" t="s">
        <v>605</v>
      </c>
    </row>
    <row r="140" spans="1:19" ht="12.75">
      <c r="A140" s="28"/>
      <c r="B140" s="66"/>
      <c r="C140" s="21"/>
      <c r="D140" s="350"/>
      <c r="E140" s="211" t="s">
        <v>109</v>
      </c>
      <c r="F140" s="281" t="s">
        <v>433</v>
      </c>
      <c r="G140" s="211" t="str">
        <f t="shared" si="6"/>
        <v>D-CABL-MURO</v>
      </c>
      <c r="H140" s="303" t="s">
        <v>424</v>
      </c>
      <c r="I140" s="187"/>
      <c r="J140" s="187"/>
      <c r="K140" s="200"/>
      <c r="L140" s="187"/>
      <c r="M140" s="187"/>
      <c r="N140" s="187"/>
      <c r="O140" s="186"/>
      <c r="P140" s="3" t="s">
        <v>430</v>
      </c>
      <c r="Q140" s="313" t="s">
        <v>604</v>
      </c>
      <c r="R140" s="329"/>
      <c r="S140" s="373" t="s">
        <v>605</v>
      </c>
    </row>
    <row r="141" spans="1:19" ht="12.75">
      <c r="A141" s="28"/>
      <c r="B141" s="66"/>
      <c r="C141" s="21"/>
      <c r="D141" s="350"/>
      <c r="E141" s="211" t="s">
        <v>116</v>
      </c>
      <c r="F141" s="281" t="s">
        <v>452</v>
      </c>
      <c r="G141" s="211" t="str">
        <f t="shared" si="6"/>
        <v>D-CABL-TEXT</v>
      </c>
      <c r="H141" s="304" t="s">
        <v>453</v>
      </c>
      <c r="I141" s="187">
        <v>2</v>
      </c>
      <c r="J141" s="187"/>
      <c r="K141" s="200"/>
      <c r="L141" s="187"/>
      <c r="M141" s="187"/>
      <c r="N141" s="187"/>
      <c r="O141" s="186"/>
      <c r="P141" s="3" t="s">
        <v>430</v>
      </c>
      <c r="Q141" s="313" t="s">
        <v>604</v>
      </c>
      <c r="R141" s="329"/>
      <c r="S141" s="373" t="s">
        <v>604</v>
      </c>
    </row>
    <row r="142" spans="1:19" ht="12.75">
      <c r="A142" s="28"/>
      <c r="B142" s="66"/>
      <c r="C142" s="21"/>
      <c r="D142" s="350"/>
      <c r="E142" s="211" t="s">
        <v>110</v>
      </c>
      <c r="F142" s="281" t="s">
        <v>434</v>
      </c>
      <c r="G142" s="211" t="str">
        <f t="shared" si="6"/>
        <v>D-CABL-PISO</v>
      </c>
      <c r="H142" s="303" t="s">
        <v>425</v>
      </c>
      <c r="I142" s="187"/>
      <c r="J142" s="187"/>
      <c r="K142" s="200"/>
      <c r="L142" s="187"/>
      <c r="M142" s="187"/>
      <c r="N142" s="187"/>
      <c r="O142" s="186"/>
      <c r="P142" s="3" t="s">
        <v>430</v>
      </c>
      <c r="Q142" s="313" t="s">
        <v>604</v>
      </c>
      <c r="R142" s="329"/>
      <c r="S142" s="373" t="s">
        <v>605</v>
      </c>
    </row>
    <row r="143" spans="1:19" ht="12.75">
      <c r="A143" s="28"/>
      <c r="B143" s="66"/>
      <c r="C143" s="21"/>
      <c r="D143" s="350"/>
      <c r="E143" s="211" t="s">
        <v>142</v>
      </c>
      <c r="F143" s="281" t="s">
        <v>435</v>
      </c>
      <c r="G143" s="211" t="str">
        <f t="shared" si="6"/>
        <v>D-CABL-CIEL</v>
      </c>
      <c r="H143" s="303" t="s">
        <v>426</v>
      </c>
      <c r="I143" s="187"/>
      <c r="J143" s="187"/>
      <c r="K143" s="200"/>
      <c r="L143" s="187"/>
      <c r="M143" s="187"/>
      <c r="N143" s="187"/>
      <c r="O143" s="186"/>
      <c r="P143" s="3" t="s">
        <v>430</v>
      </c>
      <c r="Q143" s="313" t="s">
        <v>604</v>
      </c>
      <c r="R143" s="329"/>
      <c r="S143" s="373" t="s">
        <v>605</v>
      </c>
    </row>
    <row r="144" spans="1:19" ht="12.75">
      <c r="A144" s="28"/>
      <c r="B144" s="66"/>
      <c r="C144" s="21"/>
      <c r="D144" s="350"/>
      <c r="E144" s="211" t="s">
        <v>143</v>
      </c>
      <c r="F144" s="281" t="s">
        <v>436</v>
      </c>
      <c r="G144" s="211" t="str">
        <f t="shared" si="6"/>
        <v>D-CABL-MUEB</v>
      </c>
      <c r="H144" s="303" t="s">
        <v>427</v>
      </c>
      <c r="I144" s="187"/>
      <c r="J144" s="187"/>
      <c r="K144" s="200"/>
      <c r="L144" s="187"/>
      <c r="M144" s="187"/>
      <c r="N144" s="187"/>
      <c r="O144" s="186"/>
      <c r="P144" s="3" t="s">
        <v>430</v>
      </c>
      <c r="Q144" s="313" t="s">
        <v>604</v>
      </c>
      <c r="R144" s="329"/>
      <c r="S144" s="373" t="s">
        <v>605</v>
      </c>
    </row>
    <row r="145" spans="1:19" ht="25.5">
      <c r="A145" s="28"/>
      <c r="B145" s="96"/>
      <c r="C145" s="21"/>
      <c r="D145" s="350"/>
      <c r="E145" s="10" t="s">
        <v>189</v>
      </c>
      <c r="F145" s="280" t="s">
        <v>432</v>
      </c>
      <c r="G145" s="9" t="str">
        <f t="shared" si="6"/>
        <v>D-CABL-CONT</v>
      </c>
      <c r="H145" s="259" t="s">
        <v>437</v>
      </c>
      <c r="I145" s="81"/>
      <c r="J145" s="81"/>
      <c r="K145" s="200"/>
      <c r="L145" s="81"/>
      <c r="M145" s="81"/>
      <c r="N145" s="81"/>
      <c r="O145" s="82"/>
      <c r="P145" s="3"/>
      <c r="Q145" s="313" t="s">
        <v>604</v>
      </c>
      <c r="R145" s="329"/>
      <c r="S145" s="373" t="s">
        <v>605</v>
      </c>
    </row>
    <row r="146" spans="1:19" ht="12.75">
      <c r="A146" s="28"/>
      <c r="B146" s="66"/>
      <c r="C146" s="21"/>
      <c r="D146" s="350"/>
      <c r="E146" s="211" t="s">
        <v>161</v>
      </c>
      <c r="F146" s="281" t="s">
        <v>363</v>
      </c>
      <c r="G146" s="211" t="str">
        <f t="shared" si="6"/>
        <v>D-CABL-PSUP</v>
      </c>
      <c r="H146" s="303" t="s">
        <v>428</v>
      </c>
      <c r="I146" s="187"/>
      <c r="J146" s="187"/>
      <c r="K146" s="200"/>
      <c r="L146" s="187"/>
      <c r="M146" s="187"/>
      <c r="N146" s="187"/>
      <c r="O146" s="186"/>
      <c r="P146" s="3" t="s">
        <v>430</v>
      </c>
      <c r="Q146" s="313" t="s">
        <v>604</v>
      </c>
      <c r="R146" s="372"/>
      <c r="S146" s="373" t="s">
        <v>605</v>
      </c>
    </row>
    <row r="147" spans="1:19" ht="12.75">
      <c r="A147" s="28"/>
      <c r="B147" s="66"/>
      <c r="C147" s="21"/>
      <c r="D147" s="350"/>
      <c r="E147" s="211" t="s">
        <v>418</v>
      </c>
      <c r="F147" s="281" t="s">
        <v>419</v>
      </c>
      <c r="G147" s="211" t="str">
        <f t="shared" si="6"/>
        <v>D-CABL-TV</v>
      </c>
      <c r="H147" s="303" t="s">
        <v>429</v>
      </c>
      <c r="I147" s="187"/>
      <c r="J147" s="187"/>
      <c r="K147" s="200"/>
      <c r="L147" s="187"/>
      <c r="M147" s="187"/>
      <c r="N147" s="187"/>
      <c r="O147" s="186"/>
      <c r="P147" s="3" t="s">
        <v>430</v>
      </c>
      <c r="Q147" s="313" t="s">
        <v>604</v>
      </c>
      <c r="R147" s="329"/>
      <c r="S147" s="373" t="s">
        <v>605</v>
      </c>
    </row>
    <row r="148" spans="1:19" ht="25.5">
      <c r="A148" s="28"/>
      <c r="B148" s="66"/>
      <c r="C148" s="21"/>
      <c r="D148" s="350"/>
      <c r="E148" s="9" t="s">
        <v>227</v>
      </c>
      <c r="F148" s="280" t="s">
        <v>228</v>
      </c>
      <c r="G148" s="9" t="str">
        <f t="shared" si="6"/>
        <v>D-CABL-MULT</v>
      </c>
      <c r="H148" s="289" t="s">
        <v>93</v>
      </c>
      <c r="I148" s="56">
        <v>83</v>
      </c>
      <c r="J148" s="56" t="s">
        <v>19</v>
      </c>
      <c r="K148" s="200">
        <v>0.5</v>
      </c>
      <c r="L148" s="56">
        <v>0.5</v>
      </c>
      <c r="M148" s="56">
        <v>0.6</v>
      </c>
      <c r="N148" s="56">
        <v>0.7</v>
      </c>
      <c r="O148" s="57">
        <v>0.7</v>
      </c>
      <c r="P148" s="3"/>
      <c r="Q148" s="313" t="s">
        <v>604</v>
      </c>
      <c r="R148" s="329"/>
      <c r="S148" s="373" t="s">
        <v>605</v>
      </c>
    </row>
    <row r="149" spans="1:19" ht="12.75">
      <c r="A149" s="28"/>
      <c r="B149" s="66"/>
      <c r="C149" s="21"/>
      <c r="D149" s="350"/>
      <c r="E149" s="9" t="s">
        <v>207</v>
      </c>
      <c r="F149" s="280" t="s">
        <v>210</v>
      </c>
      <c r="G149" s="9" t="str">
        <f t="shared" si="6"/>
        <v>D-CABL-COAX</v>
      </c>
      <c r="H149" s="289" t="s">
        <v>16</v>
      </c>
      <c r="I149" s="56">
        <v>83</v>
      </c>
      <c r="J149" s="56" t="s">
        <v>74</v>
      </c>
      <c r="K149" s="200">
        <v>0.5</v>
      </c>
      <c r="L149" s="56">
        <v>0.5</v>
      </c>
      <c r="M149" s="56">
        <v>0.5</v>
      </c>
      <c r="N149" s="56">
        <v>0.25</v>
      </c>
      <c r="O149" s="57">
        <v>0.25</v>
      </c>
      <c r="P149" s="3"/>
      <c r="Q149" s="313" t="s">
        <v>604</v>
      </c>
      <c r="R149" s="329"/>
      <c r="S149" s="373" t="s">
        <v>605</v>
      </c>
    </row>
    <row r="150" spans="1:19" ht="13.5" thickBot="1">
      <c r="A150" s="28"/>
      <c r="B150" s="66"/>
      <c r="C150" s="22"/>
      <c r="D150" s="115"/>
      <c r="E150" s="13" t="s">
        <v>212</v>
      </c>
      <c r="F150" s="283" t="s">
        <v>211</v>
      </c>
      <c r="G150" s="13" t="str">
        <f t="shared" si="6"/>
        <v>D-CABL-COBR</v>
      </c>
      <c r="H150" s="257" t="s">
        <v>259</v>
      </c>
      <c r="I150" s="58">
        <v>83</v>
      </c>
      <c r="J150" s="58" t="s">
        <v>74</v>
      </c>
      <c r="K150" s="201">
        <v>0</v>
      </c>
      <c r="L150" s="58">
        <v>0</v>
      </c>
      <c r="M150" s="58">
        <v>0</v>
      </c>
      <c r="N150" s="58">
        <v>0</v>
      </c>
      <c r="O150" s="59">
        <v>0</v>
      </c>
      <c r="P150" s="343"/>
      <c r="Q150" s="319" t="s">
        <v>604</v>
      </c>
      <c r="R150" s="345"/>
      <c r="S150" s="374" t="s">
        <v>605</v>
      </c>
    </row>
    <row r="151" spans="1:19" ht="12.75">
      <c r="A151" s="28"/>
      <c r="B151" s="66"/>
      <c r="C151" s="395" t="s">
        <v>461</v>
      </c>
      <c r="D151" s="397" t="s">
        <v>466</v>
      </c>
      <c r="E151" s="403" t="s">
        <v>464</v>
      </c>
      <c r="F151" s="404" t="s">
        <v>465</v>
      </c>
      <c r="G151" s="403" t="str">
        <f>$A$138&amp;"-"&amp;$C$151&amp;"-"&amp;E151</f>
        <v>D-COMM-CPAS</v>
      </c>
      <c r="H151" s="405" t="s">
        <v>467</v>
      </c>
      <c r="I151" s="406">
        <v>173</v>
      </c>
      <c r="J151" s="166" t="s">
        <v>74</v>
      </c>
      <c r="K151" s="209">
        <v>0.05</v>
      </c>
      <c r="L151" s="406"/>
      <c r="M151" s="406"/>
      <c r="N151" s="406"/>
      <c r="O151" s="407"/>
      <c r="P151" s="6" t="s">
        <v>469</v>
      </c>
      <c r="Q151" s="320" t="s">
        <v>604</v>
      </c>
      <c r="R151" s="329"/>
      <c r="S151" s="408" t="s">
        <v>605</v>
      </c>
    </row>
    <row r="152" spans="1:19" ht="12.75">
      <c r="A152" s="28"/>
      <c r="B152" s="66"/>
      <c r="C152" s="21"/>
      <c r="D152" s="350"/>
      <c r="E152" s="100" t="s">
        <v>462</v>
      </c>
      <c r="F152" s="282" t="s">
        <v>463</v>
      </c>
      <c r="G152" s="100" t="str">
        <f>$A$138&amp;"-"&amp;$C$151&amp;"-"&amp;E152</f>
        <v>D-COMM-CINS</v>
      </c>
      <c r="H152" s="276" t="s">
        <v>468</v>
      </c>
      <c r="I152" s="101">
        <v>132</v>
      </c>
      <c r="J152" s="99" t="s">
        <v>74</v>
      </c>
      <c r="K152" s="200">
        <v>0.05</v>
      </c>
      <c r="L152" s="101"/>
      <c r="M152" s="101"/>
      <c r="N152" s="101"/>
      <c r="O152" s="102"/>
      <c r="P152" s="6" t="s">
        <v>470</v>
      </c>
      <c r="Q152" s="313" t="s">
        <v>604</v>
      </c>
      <c r="R152" s="329"/>
      <c r="S152" s="373" t="s">
        <v>604</v>
      </c>
    </row>
    <row r="153" spans="1:19" ht="12.75">
      <c r="A153" s="28"/>
      <c r="B153" s="66"/>
      <c r="C153" s="21"/>
      <c r="D153" s="350"/>
      <c r="E153" s="100" t="s">
        <v>613</v>
      </c>
      <c r="F153" s="282" t="s">
        <v>614</v>
      </c>
      <c r="G153" s="100" t="str">
        <f>$A$138&amp;"-"&amp;$C$151&amp;"-"&amp;E153</f>
        <v>D-COMM-ESCT</v>
      </c>
      <c r="H153" s="276" t="s">
        <v>615</v>
      </c>
      <c r="I153" s="101"/>
      <c r="J153" s="99"/>
      <c r="K153" s="200"/>
      <c r="L153" s="101"/>
      <c r="M153" s="101"/>
      <c r="N153" s="101"/>
      <c r="O153" s="102"/>
      <c r="P153" s="6"/>
      <c r="Q153" s="313"/>
      <c r="R153" s="329"/>
      <c r="S153" s="373"/>
    </row>
    <row r="154" spans="1:19" ht="13.5" thickBot="1">
      <c r="A154" s="28"/>
      <c r="B154" s="66"/>
      <c r="C154" s="22"/>
      <c r="D154" s="115"/>
      <c r="E154" s="100" t="s">
        <v>235</v>
      </c>
      <c r="F154" s="282" t="s">
        <v>351</v>
      </c>
      <c r="G154" s="100" t="str">
        <f>$A$138&amp;"-"&amp;$C$151&amp;"-"&amp;E154</f>
        <v>D-COMM-DUCT</v>
      </c>
      <c r="H154" s="276" t="s">
        <v>538</v>
      </c>
      <c r="I154" s="101">
        <v>186</v>
      </c>
      <c r="J154" s="99" t="s">
        <v>15</v>
      </c>
      <c r="K154" s="200">
        <v>0.05</v>
      </c>
      <c r="L154" s="101"/>
      <c r="M154" s="101"/>
      <c r="N154" s="101"/>
      <c r="O154" s="102"/>
      <c r="P154" s="6" t="s">
        <v>470</v>
      </c>
      <c r="Q154" s="313" t="s">
        <v>604</v>
      </c>
      <c r="R154" s="329"/>
      <c r="S154" s="373" t="s">
        <v>605</v>
      </c>
    </row>
    <row r="155" spans="1:19" ht="12.75">
      <c r="A155" s="28"/>
      <c r="B155" s="66"/>
      <c r="C155" s="395" t="s">
        <v>213</v>
      </c>
      <c r="D155" s="397" t="s">
        <v>42</v>
      </c>
      <c r="E155" s="9" t="s">
        <v>214</v>
      </c>
      <c r="F155" s="280" t="s">
        <v>220</v>
      </c>
      <c r="G155" s="9" t="str">
        <f aca="true" t="shared" si="7" ref="G155:G162">$A$138&amp;"-"&amp;$C$155&amp;"-"&amp;E155</f>
        <v>D-JACK-COMB</v>
      </c>
      <c r="H155" s="289" t="s">
        <v>101</v>
      </c>
      <c r="I155" s="56">
        <v>203</v>
      </c>
      <c r="J155" s="56" t="s">
        <v>74</v>
      </c>
      <c r="K155" s="200">
        <v>0.05</v>
      </c>
      <c r="L155" s="56">
        <v>0.5</v>
      </c>
      <c r="M155" s="56">
        <v>0.6</v>
      </c>
      <c r="N155" s="56">
        <v>0.7</v>
      </c>
      <c r="O155" s="57">
        <v>0.7</v>
      </c>
      <c r="P155" s="3"/>
      <c r="Q155" s="313" t="s">
        <v>604</v>
      </c>
      <c r="R155" s="329"/>
      <c r="S155" s="373" t="s">
        <v>605</v>
      </c>
    </row>
    <row r="156" spans="1:19" ht="12.75">
      <c r="A156" s="28"/>
      <c r="B156" s="66"/>
      <c r="E156" s="9" t="s">
        <v>215</v>
      </c>
      <c r="F156" s="280" t="s">
        <v>219</v>
      </c>
      <c r="G156" s="9" t="str">
        <f t="shared" si="7"/>
        <v>D-JACK-TELF</v>
      </c>
      <c r="H156" s="289" t="s">
        <v>102</v>
      </c>
      <c r="I156" s="56">
        <v>203</v>
      </c>
      <c r="J156" s="56" t="s">
        <v>74</v>
      </c>
      <c r="K156" s="200">
        <v>0.05</v>
      </c>
      <c r="L156" s="56">
        <v>0.5</v>
      </c>
      <c r="M156" s="56">
        <v>0.6</v>
      </c>
      <c r="N156" s="56">
        <v>0.7</v>
      </c>
      <c r="O156" s="57">
        <v>0.7</v>
      </c>
      <c r="P156" s="3"/>
      <c r="Q156" s="313" t="s">
        <v>604</v>
      </c>
      <c r="R156" s="329"/>
      <c r="S156" s="373" t="s">
        <v>605</v>
      </c>
    </row>
    <row r="157" spans="1:19" ht="12.75">
      <c r="A157" s="28"/>
      <c r="B157" s="66"/>
      <c r="C157" s="21"/>
      <c r="D157" s="350"/>
      <c r="E157" s="9" t="s">
        <v>216</v>
      </c>
      <c r="F157" s="280" t="s">
        <v>221</v>
      </c>
      <c r="G157" s="9" t="str">
        <f t="shared" si="7"/>
        <v>D-JACK-DATA</v>
      </c>
      <c r="H157" s="289" t="s">
        <v>90</v>
      </c>
      <c r="I157" s="56">
        <v>203</v>
      </c>
      <c r="J157" s="56" t="s">
        <v>74</v>
      </c>
      <c r="K157" s="200">
        <v>0.05</v>
      </c>
      <c r="L157" s="56">
        <v>0.5</v>
      </c>
      <c r="M157" s="56">
        <v>0.6</v>
      </c>
      <c r="N157" s="56">
        <v>0.7</v>
      </c>
      <c r="O157" s="57">
        <v>0.7</v>
      </c>
      <c r="P157" s="3"/>
      <c r="Q157" s="313" t="s">
        <v>604</v>
      </c>
      <c r="R157" s="329"/>
      <c r="S157" s="373" t="s">
        <v>605</v>
      </c>
    </row>
    <row r="158" spans="1:19" ht="12.75">
      <c r="A158" s="28"/>
      <c r="B158" s="66"/>
      <c r="C158" s="21"/>
      <c r="D158" s="350"/>
      <c r="E158" s="9" t="s">
        <v>217</v>
      </c>
      <c r="F158" s="280" t="s">
        <v>222</v>
      </c>
      <c r="G158" s="9" t="str">
        <f t="shared" si="7"/>
        <v>D-JACK-VDBM</v>
      </c>
      <c r="H158" s="289" t="s">
        <v>65</v>
      </c>
      <c r="I158" s="56">
        <v>203</v>
      </c>
      <c r="J158" s="56" t="s">
        <v>74</v>
      </c>
      <c r="K158" s="200">
        <v>0.05</v>
      </c>
      <c r="L158" s="56">
        <v>0.5</v>
      </c>
      <c r="M158" s="56">
        <v>0.6</v>
      </c>
      <c r="N158" s="56">
        <v>0.7</v>
      </c>
      <c r="O158" s="57">
        <v>0.7</v>
      </c>
      <c r="P158" s="3"/>
      <c r="Q158" s="313" t="s">
        <v>604</v>
      </c>
      <c r="R158" s="329"/>
      <c r="S158" s="373" t="s">
        <v>605</v>
      </c>
    </row>
    <row r="159" spans="1:19" ht="25.5">
      <c r="A159" s="28"/>
      <c r="B159" s="66"/>
      <c r="C159" s="21"/>
      <c r="D159" s="350"/>
      <c r="E159" s="9" t="s">
        <v>218</v>
      </c>
      <c r="F159" s="280" t="s">
        <v>223</v>
      </c>
      <c r="G159" s="9" t="str">
        <f t="shared" si="7"/>
        <v>D-JACK-TXRX</v>
      </c>
      <c r="H159" s="289" t="s">
        <v>103</v>
      </c>
      <c r="I159" s="56">
        <v>204</v>
      </c>
      <c r="J159" s="56" t="s">
        <v>74</v>
      </c>
      <c r="K159" s="200">
        <v>0.05</v>
      </c>
      <c r="L159" s="56">
        <v>0.5</v>
      </c>
      <c r="M159" s="56">
        <v>0.6</v>
      </c>
      <c r="N159" s="56">
        <v>0.7</v>
      </c>
      <c r="O159" s="57">
        <v>0.7</v>
      </c>
      <c r="P159" s="3"/>
      <c r="Q159" s="313" t="s">
        <v>604</v>
      </c>
      <c r="R159" s="329"/>
      <c r="S159" s="373" t="s">
        <v>605</v>
      </c>
    </row>
    <row r="160" spans="1:19" ht="12.75">
      <c r="A160" s="28"/>
      <c r="B160" s="66"/>
      <c r="C160" s="21"/>
      <c r="D160" s="350"/>
      <c r="E160" s="9" t="s">
        <v>416</v>
      </c>
      <c r="F160" s="280" t="s">
        <v>417</v>
      </c>
      <c r="G160" s="9" t="str">
        <f t="shared" si="7"/>
        <v>D-JACK-ELEC</v>
      </c>
      <c r="H160" s="254" t="s">
        <v>438</v>
      </c>
      <c r="I160" s="56"/>
      <c r="J160" s="56"/>
      <c r="K160" s="200"/>
      <c r="L160" s="56"/>
      <c r="M160" s="56"/>
      <c r="N160" s="56"/>
      <c r="O160" s="57"/>
      <c r="P160" s="3"/>
      <c r="Q160" s="313" t="s">
        <v>604</v>
      </c>
      <c r="R160" s="329"/>
      <c r="S160" s="373" t="s">
        <v>605</v>
      </c>
    </row>
    <row r="161" spans="1:19" ht="12.75">
      <c r="A161" s="28"/>
      <c r="B161" s="66"/>
      <c r="C161" s="21"/>
      <c r="D161" s="350"/>
      <c r="E161" s="9" t="s">
        <v>156</v>
      </c>
      <c r="F161" s="280" t="s">
        <v>224</v>
      </c>
      <c r="G161" s="9" t="str">
        <f t="shared" si="7"/>
        <v>D-JACK-IDEN</v>
      </c>
      <c r="H161" s="254" t="s">
        <v>226</v>
      </c>
      <c r="I161" s="56">
        <v>204</v>
      </c>
      <c r="J161" s="56" t="s">
        <v>74</v>
      </c>
      <c r="K161" s="200" t="e">
        <v>#N/A</v>
      </c>
      <c r="L161" s="56" t="e">
        <v>#N/A</v>
      </c>
      <c r="M161" s="56" t="e">
        <v>#N/A</v>
      </c>
      <c r="N161" s="56" t="e">
        <v>#N/A</v>
      </c>
      <c r="O161" s="57" t="e">
        <v>#N/A</v>
      </c>
      <c r="P161" s="3"/>
      <c r="Q161" s="313" t="s">
        <v>604</v>
      </c>
      <c r="R161" s="329"/>
      <c r="S161" s="373" t="s">
        <v>605</v>
      </c>
    </row>
    <row r="162" spans="1:19" ht="13.5" thickBot="1">
      <c r="A162" s="28"/>
      <c r="B162" s="66"/>
      <c r="C162" s="22"/>
      <c r="D162" s="115"/>
      <c r="E162" s="13" t="s">
        <v>116</v>
      </c>
      <c r="F162" s="283" t="s">
        <v>225</v>
      </c>
      <c r="G162" s="13" t="str">
        <f t="shared" si="7"/>
        <v>D-JACK-TEXT</v>
      </c>
      <c r="H162" s="292" t="s">
        <v>17</v>
      </c>
      <c r="I162" s="58">
        <v>2</v>
      </c>
      <c r="J162" s="58" t="s">
        <v>74</v>
      </c>
      <c r="K162" s="201">
        <v>0.45</v>
      </c>
      <c r="L162" s="58">
        <v>0.45</v>
      </c>
      <c r="M162" s="58">
        <v>0.5</v>
      </c>
      <c r="N162" s="58">
        <v>0.6</v>
      </c>
      <c r="O162" s="59">
        <v>0.6</v>
      </c>
      <c r="P162" s="343"/>
      <c r="Q162" s="319" t="s">
        <v>604</v>
      </c>
      <c r="R162" s="345"/>
      <c r="S162" s="374" t="s">
        <v>605</v>
      </c>
    </row>
    <row r="163" spans="1:19" ht="25.5">
      <c r="A163" s="28"/>
      <c r="B163" s="66"/>
      <c r="C163" s="395" t="s">
        <v>229</v>
      </c>
      <c r="D163" s="397" t="s">
        <v>230</v>
      </c>
      <c r="E163" s="11" t="s">
        <v>44</v>
      </c>
      <c r="F163" s="409" t="s">
        <v>44</v>
      </c>
      <c r="G163" s="11" t="str">
        <f>$A$138&amp;"-"&amp;$C$163&amp;"-"&amp;E163</f>
        <v>D-ADMN-RACK</v>
      </c>
      <c r="H163" s="293" t="s">
        <v>91</v>
      </c>
      <c r="I163" s="62">
        <v>4</v>
      </c>
      <c r="J163" s="62" t="s">
        <v>74</v>
      </c>
      <c r="K163" s="209">
        <v>0.5</v>
      </c>
      <c r="L163" s="62">
        <v>0.5</v>
      </c>
      <c r="M163" s="62">
        <v>0.6</v>
      </c>
      <c r="N163" s="62">
        <v>0.7</v>
      </c>
      <c r="O163" s="63">
        <v>0.7</v>
      </c>
      <c r="P163" s="3"/>
      <c r="Q163" s="320" t="s">
        <v>604</v>
      </c>
      <c r="R163" s="329"/>
      <c r="S163" s="408" t="s">
        <v>605</v>
      </c>
    </row>
    <row r="164" spans="1:19" ht="39" thickBot="1">
      <c r="A164" s="28"/>
      <c r="B164" s="66"/>
      <c r="C164" s="22"/>
      <c r="D164" s="115"/>
      <c r="E164" s="13" t="s">
        <v>215</v>
      </c>
      <c r="F164" s="283" t="s">
        <v>43</v>
      </c>
      <c r="G164" s="13" t="str">
        <f>$A$138&amp;"-"&amp;$C$163&amp;"-"&amp;E164</f>
        <v>D-ADMN-TELF</v>
      </c>
      <c r="H164" s="292" t="s">
        <v>92</v>
      </c>
      <c r="I164" s="58">
        <v>4</v>
      </c>
      <c r="J164" s="58" t="s">
        <v>74</v>
      </c>
      <c r="K164" s="201">
        <v>0.5</v>
      </c>
      <c r="L164" s="58">
        <v>0.5</v>
      </c>
      <c r="M164" s="58">
        <v>0.6</v>
      </c>
      <c r="N164" s="58">
        <v>0.7</v>
      </c>
      <c r="O164" s="59">
        <v>0.7</v>
      </c>
      <c r="P164" s="343"/>
      <c r="Q164" s="319" t="s">
        <v>604</v>
      </c>
      <c r="R164" s="345"/>
      <c r="S164" s="374" t="s">
        <v>605</v>
      </c>
    </row>
    <row r="165" spans="1:19" ht="12.75">
      <c r="A165" s="30" t="s">
        <v>602</v>
      </c>
      <c r="B165" s="64" t="s">
        <v>609</v>
      </c>
      <c r="C165" s="395" t="s">
        <v>480</v>
      </c>
      <c r="D165" s="397" t="s">
        <v>481</v>
      </c>
      <c r="E165" s="367" t="s">
        <v>482</v>
      </c>
      <c r="F165" s="368" t="s">
        <v>496</v>
      </c>
      <c r="G165" s="367" t="str">
        <f aca="true" t="shared" si="8" ref="G165:G172">$A$165&amp;"-"&amp;$C$165&amp;"-"&amp;E165</f>
        <v>F-FORM-DELG</v>
      </c>
      <c r="H165" s="369" t="s">
        <v>616</v>
      </c>
      <c r="I165" s="370">
        <v>8</v>
      </c>
      <c r="J165" s="366" t="s">
        <v>74</v>
      </c>
      <c r="K165" s="370">
        <v>0.05</v>
      </c>
      <c r="L165" s="370">
        <v>0</v>
      </c>
      <c r="M165" s="370">
        <v>0</v>
      </c>
      <c r="N165" s="370">
        <v>0</v>
      </c>
      <c r="O165" s="371">
        <v>0</v>
      </c>
      <c r="P165" s="1" t="s">
        <v>494</v>
      </c>
      <c r="Q165" s="320" t="s">
        <v>604</v>
      </c>
      <c r="S165" s="320" t="s">
        <v>604</v>
      </c>
    </row>
    <row r="166" spans="1:19" ht="25.5">
      <c r="A166" s="28"/>
      <c r="B166" s="66"/>
      <c r="E166" s="214" t="s">
        <v>483</v>
      </c>
      <c r="F166" s="284"/>
      <c r="G166" s="214" t="str">
        <f t="shared" si="8"/>
        <v>F-FORM-LIN1</v>
      </c>
      <c r="H166" s="305" t="s">
        <v>492</v>
      </c>
      <c r="I166" s="197">
        <v>181</v>
      </c>
      <c r="J166" s="213" t="s">
        <v>74</v>
      </c>
      <c r="K166" s="197">
        <v>0.5</v>
      </c>
      <c r="L166" s="197">
        <v>0.5</v>
      </c>
      <c r="M166" s="197">
        <v>0.5</v>
      </c>
      <c r="N166" s="197">
        <v>0.5</v>
      </c>
      <c r="O166" s="215">
        <v>0.5</v>
      </c>
      <c r="P166" s="1" t="s">
        <v>494</v>
      </c>
      <c r="Q166" s="313" t="s">
        <v>604</v>
      </c>
      <c r="S166" s="313" t="s">
        <v>604</v>
      </c>
    </row>
    <row r="167" spans="1:19" ht="12.75">
      <c r="A167" s="28"/>
      <c r="B167" s="66"/>
      <c r="E167" s="214" t="s">
        <v>484</v>
      </c>
      <c r="F167" s="284"/>
      <c r="G167" s="214" t="str">
        <f t="shared" si="8"/>
        <v>F-FORM-LIN2</v>
      </c>
      <c r="H167" s="305" t="s">
        <v>489</v>
      </c>
      <c r="I167" s="197">
        <v>161</v>
      </c>
      <c r="J167" s="213" t="s">
        <v>74</v>
      </c>
      <c r="K167" s="197">
        <v>0.25</v>
      </c>
      <c r="L167" s="197">
        <v>0.25</v>
      </c>
      <c r="M167" s="197">
        <v>0.25</v>
      </c>
      <c r="N167" s="197">
        <v>0.25</v>
      </c>
      <c r="O167" s="215">
        <v>0.25</v>
      </c>
      <c r="P167" s="1" t="s">
        <v>494</v>
      </c>
      <c r="Q167" s="313" t="s">
        <v>604</v>
      </c>
      <c r="S167" s="313" t="s">
        <v>604</v>
      </c>
    </row>
    <row r="168" spans="1:19" ht="12.75">
      <c r="A168" s="28"/>
      <c r="B168" s="66"/>
      <c r="E168" s="214" t="s">
        <v>488</v>
      </c>
      <c r="F168" s="284"/>
      <c r="G168" s="214" t="str">
        <f t="shared" si="8"/>
        <v>F-FORM-LIN3</v>
      </c>
      <c r="H168" s="306" t="s">
        <v>490</v>
      </c>
      <c r="I168" s="197">
        <v>141</v>
      </c>
      <c r="J168" s="213" t="s">
        <v>74</v>
      </c>
      <c r="K168" s="197">
        <v>0.18</v>
      </c>
      <c r="L168" s="197">
        <v>0.18</v>
      </c>
      <c r="M168" s="197">
        <v>0.18</v>
      </c>
      <c r="N168" s="197">
        <v>0.18</v>
      </c>
      <c r="O168" s="215">
        <v>0.18</v>
      </c>
      <c r="P168" s="1" t="s">
        <v>494</v>
      </c>
      <c r="Q168" s="313" t="s">
        <v>604</v>
      </c>
      <c r="S168" s="313" t="s">
        <v>604</v>
      </c>
    </row>
    <row r="169" spans="1:19" ht="12.75">
      <c r="A169" s="28"/>
      <c r="B169" s="66"/>
      <c r="E169" s="214" t="s">
        <v>485</v>
      </c>
      <c r="F169" s="284" t="s">
        <v>323</v>
      </c>
      <c r="G169" s="214" t="str">
        <f t="shared" si="8"/>
        <v>F-FORM-TEX1</v>
      </c>
      <c r="H169" s="305" t="s">
        <v>493</v>
      </c>
      <c r="I169" s="197">
        <v>81</v>
      </c>
      <c r="J169" s="213" t="s">
        <v>74</v>
      </c>
      <c r="K169" s="197">
        <v>0.25</v>
      </c>
      <c r="L169" s="197">
        <v>0.25</v>
      </c>
      <c r="M169" s="197">
        <v>0.25</v>
      </c>
      <c r="N169" s="197">
        <v>0.25</v>
      </c>
      <c r="O169" s="215">
        <v>0.25</v>
      </c>
      <c r="P169" s="1" t="s">
        <v>494</v>
      </c>
      <c r="Q169" s="313" t="s">
        <v>604</v>
      </c>
      <c r="S169" s="313" t="s">
        <v>604</v>
      </c>
    </row>
    <row r="170" spans="1:19" ht="12.75">
      <c r="A170" s="28"/>
      <c r="B170" s="66"/>
      <c r="E170" s="214" t="s">
        <v>486</v>
      </c>
      <c r="F170" s="284"/>
      <c r="G170" s="214" t="str">
        <f t="shared" si="8"/>
        <v>F-FORM-TEX2</v>
      </c>
      <c r="H170" s="305" t="s">
        <v>491</v>
      </c>
      <c r="I170" s="197">
        <v>111</v>
      </c>
      <c r="J170" s="213" t="s">
        <v>74</v>
      </c>
      <c r="K170" s="197">
        <v>0.18</v>
      </c>
      <c r="L170" s="197">
        <v>0.18</v>
      </c>
      <c r="M170" s="197">
        <v>0.18</v>
      </c>
      <c r="N170" s="197">
        <v>0.18</v>
      </c>
      <c r="O170" s="215">
        <v>0.18</v>
      </c>
      <c r="P170" s="1" t="s">
        <v>494</v>
      </c>
      <c r="Q170" s="313" t="s">
        <v>604</v>
      </c>
      <c r="S170" s="313" t="s">
        <v>604</v>
      </c>
    </row>
    <row r="171" spans="1:19" ht="12.75">
      <c r="A171" s="28"/>
      <c r="B171" s="66"/>
      <c r="E171" s="214" t="s">
        <v>487</v>
      </c>
      <c r="F171" s="284"/>
      <c r="G171" s="214" t="str">
        <f t="shared" si="8"/>
        <v>F-FORM-TEX3</v>
      </c>
      <c r="H171" s="305" t="s">
        <v>491</v>
      </c>
      <c r="I171" s="197">
        <v>131</v>
      </c>
      <c r="J171" s="213" t="s">
        <v>74</v>
      </c>
      <c r="K171" s="197">
        <v>0.1</v>
      </c>
      <c r="L171" s="197">
        <v>0.1</v>
      </c>
      <c r="M171" s="197">
        <v>0.1</v>
      </c>
      <c r="N171" s="197">
        <v>0.1</v>
      </c>
      <c r="O171" s="215">
        <v>0.1</v>
      </c>
      <c r="P171" s="1" t="s">
        <v>494</v>
      </c>
      <c r="Q171" s="313" t="s">
        <v>604</v>
      </c>
      <c r="S171" s="313" t="s">
        <v>604</v>
      </c>
    </row>
    <row r="172" spans="1:19" ht="26.25" thickBot="1">
      <c r="A172" s="31"/>
      <c r="B172" s="67"/>
      <c r="C172" s="22"/>
      <c r="D172" s="362"/>
      <c r="E172" s="216" t="s">
        <v>495</v>
      </c>
      <c r="F172" s="285" t="s">
        <v>497</v>
      </c>
      <c r="G172" s="216" t="str">
        <f t="shared" si="8"/>
        <v>F-FORM-VIEW</v>
      </c>
      <c r="H172" s="307" t="s">
        <v>498</v>
      </c>
      <c r="I172" s="198">
        <v>11</v>
      </c>
      <c r="J172" s="198" t="s">
        <v>74</v>
      </c>
      <c r="K172" s="197" t="s">
        <v>80</v>
      </c>
      <c r="L172" s="197" t="s">
        <v>80</v>
      </c>
      <c r="M172" s="197" t="s">
        <v>80</v>
      </c>
      <c r="N172" s="197" t="s">
        <v>80</v>
      </c>
      <c r="O172" s="197" t="s">
        <v>80</v>
      </c>
      <c r="P172" s="1" t="s">
        <v>494</v>
      </c>
      <c r="Q172" s="319" t="s">
        <v>604</v>
      </c>
      <c r="R172" s="410"/>
      <c r="S172" s="319" t="s">
        <v>604</v>
      </c>
    </row>
    <row r="173" spans="11:19" ht="38.25">
      <c r="K173" s="174" t="s">
        <v>392</v>
      </c>
      <c r="L173" s="217"/>
      <c r="Q173" s="327"/>
      <c r="S173" s="327"/>
    </row>
    <row r="174" spans="1:19" s="3" customFormat="1" ht="12.75">
      <c r="A174" s="113"/>
      <c r="B174" s="45"/>
      <c r="C174" s="113"/>
      <c r="E174" s="113"/>
      <c r="F174" s="286"/>
      <c r="G174" s="113"/>
      <c r="H174" s="286"/>
      <c r="Q174" s="328"/>
      <c r="R174" s="329"/>
      <c r="S174" s="328"/>
    </row>
    <row r="175" spans="1:19" s="3" customFormat="1" ht="12.75">
      <c r="A175" s="113"/>
      <c r="B175" s="45"/>
      <c r="C175" s="113"/>
      <c r="E175" s="113"/>
      <c r="F175" s="286"/>
      <c r="G175" s="113"/>
      <c r="H175" s="286"/>
      <c r="Q175" s="328"/>
      <c r="R175" s="329"/>
      <c r="S175" s="328"/>
    </row>
    <row r="176" spans="1:19" s="3" customFormat="1" ht="12.75">
      <c r="A176" s="113"/>
      <c r="B176" s="45"/>
      <c r="C176" s="113"/>
      <c r="E176" s="113"/>
      <c r="F176" s="286"/>
      <c r="G176" s="113"/>
      <c r="H176" s="286"/>
      <c r="Q176" s="328"/>
      <c r="R176" s="329"/>
      <c r="S176" s="328"/>
    </row>
    <row r="177" spans="1:19" s="3" customFormat="1" ht="12.75">
      <c r="A177" s="113"/>
      <c r="B177" s="45"/>
      <c r="C177" s="113"/>
      <c r="D177" s="249"/>
      <c r="E177" s="113"/>
      <c r="F177" s="286"/>
      <c r="G177" s="113"/>
      <c r="H177" s="286"/>
      <c r="Q177" s="330"/>
      <c r="R177" s="329"/>
      <c r="S177" s="330"/>
    </row>
    <row r="178" spans="1:19" s="3" customFormat="1" ht="12.75">
      <c r="A178" s="113"/>
      <c r="B178" s="45"/>
      <c r="C178" s="113"/>
      <c r="E178" s="113"/>
      <c r="F178" s="286"/>
      <c r="G178" s="113"/>
      <c r="H178" s="286"/>
      <c r="Q178" s="330"/>
      <c r="R178" s="329"/>
      <c r="S178" s="330"/>
    </row>
    <row r="179" spans="1:19" s="3" customFormat="1" ht="12.75">
      <c r="A179" s="113"/>
      <c r="B179" s="45"/>
      <c r="C179" s="113"/>
      <c r="E179" s="113"/>
      <c r="F179" s="286"/>
      <c r="G179" s="113"/>
      <c r="H179" s="286"/>
      <c r="Q179" s="330"/>
      <c r="R179" s="329"/>
      <c r="S179" s="330"/>
    </row>
    <row r="180" spans="1:19" s="3" customFormat="1" ht="12.75">
      <c r="A180" s="113"/>
      <c r="B180" s="45"/>
      <c r="C180" s="113"/>
      <c r="E180" s="113"/>
      <c r="F180" s="286"/>
      <c r="G180" s="113"/>
      <c r="H180" s="286"/>
      <c r="Q180" s="330"/>
      <c r="R180" s="329"/>
      <c r="S180" s="330"/>
    </row>
    <row r="181" spans="1:19" s="3" customFormat="1" ht="12.75">
      <c r="A181" s="113"/>
      <c r="B181" s="45"/>
      <c r="C181" s="113"/>
      <c r="E181" s="113"/>
      <c r="F181" s="286"/>
      <c r="G181" s="113"/>
      <c r="H181" s="286"/>
      <c r="Q181" s="330"/>
      <c r="R181" s="329"/>
      <c r="S181" s="330"/>
    </row>
    <row r="182" spans="1:19" s="3" customFormat="1" ht="12.75">
      <c r="A182" s="113"/>
      <c r="B182" s="45"/>
      <c r="C182" s="113"/>
      <c r="E182" s="113"/>
      <c r="F182" s="286"/>
      <c r="G182" s="113"/>
      <c r="H182" s="286"/>
      <c r="Q182" s="330"/>
      <c r="R182" s="329"/>
      <c r="S182" s="330"/>
    </row>
    <row r="183" spans="1:19" s="3" customFormat="1" ht="12.75">
      <c r="A183" s="113"/>
      <c r="B183" s="45"/>
      <c r="C183" s="113"/>
      <c r="E183" s="113"/>
      <c r="F183" s="286"/>
      <c r="G183" s="113"/>
      <c r="H183" s="286"/>
      <c r="Q183" s="330"/>
      <c r="R183" s="329"/>
      <c r="S183" s="330"/>
    </row>
    <row r="184" spans="1:19" s="3" customFormat="1" ht="12.75">
      <c r="A184" s="113"/>
      <c r="B184" s="45"/>
      <c r="C184" s="113"/>
      <c r="E184" s="113"/>
      <c r="F184" s="286"/>
      <c r="G184" s="113"/>
      <c r="H184" s="286"/>
      <c r="Q184" s="330"/>
      <c r="R184" s="329"/>
      <c r="S184" s="330"/>
    </row>
    <row r="185" spans="1:19" s="3" customFormat="1" ht="12.75">
      <c r="A185" s="113"/>
      <c r="B185" s="45"/>
      <c r="C185" s="113"/>
      <c r="E185" s="113"/>
      <c r="F185" s="286"/>
      <c r="G185" s="113"/>
      <c r="H185" s="286"/>
      <c r="Q185" s="330"/>
      <c r="R185" s="329"/>
      <c r="S185" s="330"/>
    </row>
    <row r="186" spans="1:19" s="3" customFormat="1" ht="12.75">
      <c r="A186" s="113"/>
      <c r="B186" s="45"/>
      <c r="C186" s="113"/>
      <c r="E186" s="113"/>
      <c r="F186" s="286"/>
      <c r="G186" s="113"/>
      <c r="H186" s="286"/>
      <c r="Q186" s="330"/>
      <c r="R186" s="329"/>
      <c r="S186" s="330"/>
    </row>
    <row r="187" spans="1:19" s="3" customFormat="1" ht="12.75">
      <c r="A187" s="113"/>
      <c r="B187" s="45"/>
      <c r="C187" s="113"/>
      <c r="E187" s="113"/>
      <c r="F187" s="286"/>
      <c r="G187" s="113"/>
      <c r="H187" s="286"/>
      <c r="Q187" s="330"/>
      <c r="R187" s="329"/>
      <c r="S187" s="330"/>
    </row>
    <row r="188" spans="1:19" s="3" customFormat="1" ht="12.75">
      <c r="A188" s="113"/>
      <c r="B188" s="45"/>
      <c r="C188" s="113"/>
      <c r="E188" s="113"/>
      <c r="F188" s="286"/>
      <c r="G188" s="113"/>
      <c r="H188" s="286"/>
      <c r="Q188" s="330"/>
      <c r="R188" s="329"/>
      <c r="S188" s="330"/>
    </row>
    <row r="189" spans="1:19" s="3" customFormat="1" ht="12.75">
      <c r="A189" s="113"/>
      <c r="B189" s="45"/>
      <c r="C189" s="113"/>
      <c r="E189" s="113"/>
      <c r="F189" s="286"/>
      <c r="G189" s="113"/>
      <c r="H189" s="286"/>
      <c r="Q189" s="330"/>
      <c r="R189" s="329"/>
      <c r="S189" s="330"/>
    </row>
    <row r="190" spans="1:19" s="3" customFormat="1" ht="12.75">
      <c r="A190" s="113"/>
      <c r="B190" s="45"/>
      <c r="C190" s="113"/>
      <c r="E190" s="113"/>
      <c r="F190" s="286"/>
      <c r="G190" s="113"/>
      <c r="H190" s="286"/>
      <c r="Q190" s="330"/>
      <c r="R190" s="329"/>
      <c r="S190" s="330"/>
    </row>
    <row r="191" spans="1:19" s="3" customFormat="1" ht="12.75">
      <c r="A191" s="113"/>
      <c r="B191" s="45"/>
      <c r="C191" s="113"/>
      <c r="E191" s="113"/>
      <c r="F191" s="286"/>
      <c r="G191" s="113"/>
      <c r="H191" s="286"/>
      <c r="Q191" s="330"/>
      <c r="R191" s="329"/>
      <c r="S191" s="330"/>
    </row>
    <row r="192" spans="1:19" s="3" customFormat="1" ht="12.75">
      <c r="A192" s="113"/>
      <c r="B192" s="45"/>
      <c r="C192" s="113"/>
      <c r="E192" s="113"/>
      <c r="F192" s="286"/>
      <c r="G192" s="113"/>
      <c r="H192" s="286"/>
      <c r="Q192" s="330"/>
      <c r="R192" s="329"/>
      <c r="S192" s="330"/>
    </row>
    <row r="193" spans="1:19" s="3" customFormat="1" ht="12.75">
      <c r="A193" s="113"/>
      <c r="B193" s="45"/>
      <c r="C193" s="113"/>
      <c r="E193" s="113"/>
      <c r="F193" s="286"/>
      <c r="G193" s="113"/>
      <c r="H193" s="286"/>
      <c r="Q193" s="330"/>
      <c r="R193" s="329"/>
      <c r="S193" s="330"/>
    </row>
    <row r="194" spans="1:19" s="3" customFormat="1" ht="12.75">
      <c r="A194" s="113"/>
      <c r="B194" s="45"/>
      <c r="C194" s="113"/>
      <c r="E194" s="113"/>
      <c r="F194" s="286"/>
      <c r="G194" s="113"/>
      <c r="H194" s="286"/>
      <c r="Q194" s="330"/>
      <c r="R194" s="329"/>
      <c r="S194" s="330"/>
    </row>
    <row r="195" spans="1:19" s="3" customFormat="1" ht="12.75">
      <c r="A195" s="113"/>
      <c r="B195" s="45"/>
      <c r="C195" s="113"/>
      <c r="E195" s="113"/>
      <c r="F195" s="286"/>
      <c r="G195" s="113"/>
      <c r="H195" s="286"/>
      <c r="Q195" s="330"/>
      <c r="R195" s="329"/>
      <c r="S195" s="330"/>
    </row>
    <row r="196" spans="1:19" s="3" customFormat="1" ht="12.75">
      <c r="A196" s="113"/>
      <c r="B196" s="45"/>
      <c r="C196" s="113"/>
      <c r="E196" s="113"/>
      <c r="F196" s="286"/>
      <c r="G196" s="113"/>
      <c r="H196" s="286"/>
      <c r="Q196" s="330"/>
      <c r="R196" s="329"/>
      <c r="S196" s="330"/>
    </row>
    <row r="197" spans="1:19" s="3" customFormat="1" ht="12.75">
      <c r="A197" s="113"/>
      <c r="B197" s="45"/>
      <c r="C197" s="113"/>
      <c r="E197" s="113"/>
      <c r="F197" s="286"/>
      <c r="G197" s="113"/>
      <c r="H197" s="286"/>
      <c r="Q197" s="330"/>
      <c r="R197" s="329"/>
      <c r="S197" s="330"/>
    </row>
    <row r="198" spans="1:19" s="3" customFormat="1" ht="12.75">
      <c r="A198" s="113"/>
      <c r="B198" s="45"/>
      <c r="C198" s="113"/>
      <c r="E198" s="113"/>
      <c r="F198" s="286"/>
      <c r="G198" s="113"/>
      <c r="H198" s="286"/>
      <c r="Q198" s="330"/>
      <c r="R198" s="329"/>
      <c r="S198" s="330"/>
    </row>
    <row r="199" spans="1:19" s="3" customFormat="1" ht="12.75">
      <c r="A199" s="113"/>
      <c r="B199" s="45"/>
      <c r="C199" s="113"/>
      <c r="E199" s="113"/>
      <c r="F199" s="286"/>
      <c r="G199" s="113"/>
      <c r="H199" s="286"/>
      <c r="Q199" s="330"/>
      <c r="R199" s="329"/>
      <c r="S199" s="330"/>
    </row>
    <row r="200" spans="1:19" s="3" customFormat="1" ht="12.75">
      <c r="A200" s="113"/>
      <c r="B200" s="45"/>
      <c r="C200" s="113"/>
      <c r="E200" s="113"/>
      <c r="F200" s="286"/>
      <c r="G200" s="113"/>
      <c r="H200" s="286"/>
      <c r="Q200" s="330"/>
      <c r="R200" s="329"/>
      <c r="S200" s="330"/>
    </row>
    <row r="201" spans="1:19" s="3" customFormat="1" ht="12.75">
      <c r="A201" s="113"/>
      <c r="B201" s="45"/>
      <c r="C201" s="113"/>
      <c r="E201" s="113"/>
      <c r="F201" s="286"/>
      <c r="G201" s="113"/>
      <c r="H201" s="286"/>
      <c r="Q201" s="330"/>
      <c r="R201" s="329"/>
      <c r="S201" s="330"/>
    </row>
    <row r="202" spans="1:19" s="3" customFormat="1" ht="12.75">
      <c r="A202" s="113"/>
      <c r="B202" s="45"/>
      <c r="C202" s="113"/>
      <c r="E202" s="113"/>
      <c r="F202" s="286"/>
      <c r="G202" s="113"/>
      <c r="H202" s="286"/>
      <c r="Q202" s="330"/>
      <c r="R202" s="329"/>
      <c r="S202" s="330"/>
    </row>
    <row r="203" spans="1:19" s="3" customFormat="1" ht="12.75">
      <c r="A203" s="113"/>
      <c r="B203" s="45"/>
      <c r="C203" s="113"/>
      <c r="E203" s="113"/>
      <c r="F203" s="286"/>
      <c r="G203" s="113"/>
      <c r="H203" s="286"/>
      <c r="Q203" s="330"/>
      <c r="R203" s="329"/>
      <c r="S203" s="330"/>
    </row>
    <row r="204" spans="1:19" s="3" customFormat="1" ht="12.75">
      <c r="A204" s="113"/>
      <c r="B204" s="45"/>
      <c r="C204" s="113"/>
      <c r="E204" s="113"/>
      <c r="F204" s="286"/>
      <c r="G204" s="113"/>
      <c r="H204" s="286"/>
      <c r="Q204" s="330"/>
      <c r="R204" s="329"/>
      <c r="S204" s="330"/>
    </row>
    <row r="205" spans="1:19" s="3" customFormat="1" ht="12.75">
      <c r="A205" s="113"/>
      <c r="B205" s="45"/>
      <c r="C205" s="113"/>
      <c r="E205" s="113"/>
      <c r="F205" s="286"/>
      <c r="G205" s="113"/>
      <c r="H205" s="286"/>
      <c r="Q205" s="330"/>
      <c r="R205" s="329"/>
      <c r="S205" s="330"/>
    </row>
    <row r="206" spans="1:19" s="3" customFormat="1" ht="12.75">
      <c r="A206" s="113"/>
      <c r="B206" s="45"/>
      <c r="C206" s="113"/>
      <c r="E206" s="113"/>
      <c r="F206" s="286"/>
      <c r="G206" s="113"/>
      <c r="H206" s="286"/>
      <c r="Q206" s="330"/>
      <c r="R206" s="329"/>
      <c r="S206" s="330"/>
    </row>
    <row r="207" spans="1:19" s="3" customFormat="1" ht="12.75">
      <c r="A207" s="113"/>
      <c r="B207" s="45"/>
      <c r="C207" s="113"/>
      <c r="E207" s="113"/>
      <c r="F207" s="286"/>
      <c r="G207" s="113"/>
      <c r="H207" s="286"/>
      <c r="Q207" s="330"/>
      <c r="R207" s="329"/>
      <c r="S207" s="330"/>
    </row>
    <row r="208" spans="1:19" s="3" customFormat="1" ht="12.75">
      <c r="A208" s="113"/>
      <c r="B208" s="45"/>
      <c r="C208" s="113"/>
      <c r="E208" s="113"/>
      <c r="F208" s="286"/>
      <c r="G208" s="113"/>
      <c r="H208" s="286"/>
      <c r="Q208" s="330"/>
      <c r="R208" s="329"/>
      <c r="S208" s="330"/>
    </row>
    <row r="209" spans="1:19" s="3" customFormat="1" ht="12.75">
      <c r="A209" s="113"/>
      <c r="B209" s="45"/>
      <c r="C209" s="113"/>
      <c r="E209" s="113"/>
      <c r="F209" s="286"/>
      <c r="G209" s="113"/>
      <c r="H209" s="286"/>
      <c r="Q209" s="330"/>
      <c r="R209" s="329"/>
      <c r="S209" s="330"/>
    </row>
    <row r="210" spans="1:19" s="3" customFormat="1" ht="12.75">
      <c r="A210" s="113"/>
      <c r="B210" s="45"/>
      <c r="C210" s="113"/>
      <c r="E210" s="113"/>
      <c r="F210" s="286"/>
      <c r="G210" s="113"/>
      <c r="H210" s="286"/>
      <c r="Q210" s="330"/>
      <c r="R210" s="329"/>
      <c r="S210" s="330"/>
    </row>
    <row r="211" spans="1:19" s="3" customFormat="1" ht="12.75">
      <c r="A211" s="113"/>
      <c r="B211" s="45"/>
      <c r="C211" s="113"/>
      <c r="E211" s="113"/>
      <c r="F211" s="286"/>
      <c r="G211" s="113"/>
      <c r="H211" s="286"/>
      <c r="Q211" s="330"/>
      <c r="R211" s="329"/>
      <c r="S211" s="330"/>
    </row>
    <row r="212" spans="1:19" s="3" customFormat="1" ht="12.75">
      <c r="A212" s="113"/>
      <c r="B212" s="45"/>
      <c r="C212" s="113"/>
      <c r="E212" s="113"/>
      <c r="F212" s="286"/>
      <c r="G212" s="113"/>
      <c r="H212" s="286"/>
      <c r="Q212" s="330"/>
      <c r="R212" s="329"/>
      <c r="S212" s="330"/>
    </row>
    <row r="213" spans="1:19" s="3" customFormat="1" ht="12.75">
      <c r="A213" s="113"/>
      <c r="B213" s="45"/>
      <c r="C213" s="113"/>
      <c r="E213" s="113"/>
      <c r="F213" s="286"/>
      <c r="G213" s="113"/>
      <c r="H213" s="286"/>
      <c r="Q213" s="330"/>
      <c r="R213" s="329"/>
      <c r="S213" s="330"/>
    </row>
    <row r="214" spans="1:19" s="3" customFormat="1" ht="12.75">
      <c r="A214" s="113"/>
      <c r="B214" s="45"/>
      <c r="C214" s="113"/>
      <c r="E214" s="113"/>
      <c r="F214" s="286"/>
      <c r="G214" s="113"/>
      <c r="H214" s="286"/>
      <c r="Q214" s="330"/>
      <c r="R214" s="329"/>
      <c r="S214" s="330"/>
    </row>
    <row r="215" spans="1:19" s="3" customFormat="1" ht="12.75">
      <c r="A215" s="113"/>
      <c r="B215" s="45"/>
      <c r="C215" s="113"/>
      <c r="E215" s="113"/>
      <c r="F215" s="286"/>
      <c r="G215" s="113"/>
      <c r="H215" s="286"/>
      <c r="Q215" s="330"/>
      <c r="R215" s="329"/>
      <c r="S215" s="330"/>
    </row>
    <row r="216" spans="1:19" s="3" customFormat="1" ht="12.75">
      <c r="A216" s="113"/>
      <c r="B216" s="45"/>
      <c r="C216" s="113"/>
      <c r="E216" s="113"/>
      <c r="F216" s="286"/>
      <c r="G216" s="113"/>
      <c r="H216" s="286"/>
      <c r="Q216" s="330"/>
      <c r="R216" s="329"/>
      <c r="S216" s="330"/>
    </row>
    <row r="217" spans="1:19" s="3" customFormat="1" ht="12.75">
      <c r="A217" s="113"/>
      <c r="B217" s="45"/>
      <c r="C217" s="113"/>
      <c r="E217" s="113"/>
      <c r="F217" s="286"/>
      <c r="G217" s="113"/>
      <c r="H217" s="286"/>
      <c r="Q217" s="330"/>
      <c r="R217" s="329"/>
      <c r="S217" s="330"/>
    </row>
    <row r="218" spans="1:19" s="3" customFormat="1" ht="12.75">
      <c r="A218" s="113"/>
      <c r="B218" s="45"/>
      <c r="C218" s="113"/>
      <c r="E218" s="113"/>
      <c r="F218" s="286"/>
      <c r="G218" s="113"/>
      <c r="H218" s="286"/>
      <c r="Q218" s="330"/>
      <c r="R218" s="329"/>
      <c r="S218" s="330"/>
    </row>
    <row r="219" spans="1:19" s="3" customFormat="1" ht="12.75">
      <c r="A219" s="113"/>
      <c r="B219" s="45"/>
      <c r="C219" s="113"/>
      <c r="E219" s="113"/>
      <c r="F219" s="286"/>
      <c r="G219" s="113"/>
      <c r="H219" s="286"/>
      <c r="Q219" s="330"/>
      <c r="R219" s="329"/>
      <c r="S219" s="330"/>
    </row>
    <row r="220" spans="1:19" s="3" customFormat="1" ht="12.75">
      <c r="A220" s="113"/>
      <c r="B220" s="45"/>
      <c r="C220" s="113"/>
      <c r="E220" s="113"/>
      <c r="F220" s="286"/>
      <c r="G220" s="113"/>
      <c r="H220" s="286"/>
      <c r="Q220" s="330"/>
      <c r="R220" s="329"/>
      <c r="S220" s="330"/>
    </row>
    <row r="221" spans="1:19" s="3" customFormat="1" ht="12.75">
      <c r="A221" s="113"/>
      <c r="B221" s="45"/>
      <c r="C221" s="113"/>
      <c r="E221" s="113"/>
      <c r="F221" s="286"/>
      <c r="G221" s="113"/>
      <c r="H221" s="286"/>
      <c r="Q221" s="330"/>
      <c r="R221" s="329"/>
      <c r="S221" s="330"/>
    </row>
    <row r="222" spans="1:19" s="3" customFormat="1" ht="12.75">
      <c r="A222" s="113"/>
      <c r="B222" s="45"/>
      <c r="C222" s="113"/>
      <c r="E222" s="113"/>
      <c r="F222" s="286"/>
      <c r="G222" s="113"/>
      <c r="H222" s="286"/>
      <c r="Q222" s="330"/>
      <c r="R222" s="329"/>
      <c r="S222" s="330"/>
    </row>
    <row r="223" spans="1:19" s="3" customFormat="1" ht="12.75">
      <c r="A223" s="113"/>
      <c r="B223" s="45"/>
      <c r="C223" s="113"/>
      <c r="E223" s="113"/>
      <c r="F223" s="286"/>
      <c r="G223" s="113"/>
      <c r="H223" s="286"/>
      <c r="Q223" s="330"/>
      <c r="R223" s="329"/>
      <c r="S223" s="330"/>
    </row>
    <row r="224" spans="1:19" s="3" customFormat="1" ht="12.75">
      <c r="A224" s="113"/>
      <c r="B224" s="45"/>
      <c r="C224" s="113"/>
      <c r="E224" s="113"/>
      <c r="F224" s="286"/>
      <c r="G224" s="113"/>
      <c r="H224" s="286"/>
      <c r="Q224" s="330"/>
      <c r="R224" s="329"/>
      <c r="S224" s="330"/>
    </row>
    <row r="225" spans="1:19" s="3" customFormat="1" ht="12.75">
      <c r="A225" s="113"/>
      <c r="B225" s="45"/>
      <c r="C225" s="113"/>
      <c r="E225" s="113"/>
      <c r="F225" s="286"/>
      <c r="G225" s="113"/>
      <c r="H225" s="286"/>
      <c r="Q225" s="330"/>
      <c r="R225" s="329"/>
      <c r="S225" s="330"/>
    </row>
    <row r="226" spans="1:19" s="3" customFormat="1" ht="12.75">
      <c r="A226" s="113"/>
      <c r="B226" s="45"/>
      <c r="C226" s="113"/>
      <c r="E226" s="113"/>
      <c r="F226" s="286"/>
      <c r="G226" s="113"/>
      <c r="H226" s="286"/>
      <c r="Q226" s="330"/>
      <c r="R226" s="329"/>
      <c r="S226" s="330"/>
    </row>
  </sheetData>
  <sheetProtection/>
  <autoFilter ref="A1:S173"/>
  <printOptions/>
  <pageMargins left="0.7480314960629921" right="0.7480314960629921" top="0.5511811023622047" bottom="0.6692913385826772" header="0" footer="0"/>
  <pageSetup fitToHeight="2" horizontalDpi="300" verticalDpi="300" orientation="landscape" paperSize="9" scale="45" r:id="rId1"/>
  <ignoredErrors>
    <ignoredError sqref="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9"/>
  <sheetViews>
    <sheetView zoomScalePageLayoutView="0" workbookViewId="0" topLeftCell="F10">
      <selection activeCell="F49" sqref="F49"/>
    </sheetView>
  </sheetViews>
  <sheetFormatPr defaultColWidth="11.421875" defaultRowHeight="12.75"/>
  <cols>
    <col min="2" max="2" width="17.57421875" style="0" bestFit="1" customWidth="1"/>
    <col min="4" max="4" width="15.00390625" style="0" bestFit="1" customWidth="1"/>
    <col min="6" max="6" width="22.7109375" style="0" customWidth="1"/>
    <col min="7" max="7" width="19.421875" style="0" bestFit="1" customWidth="1"/>
    <col min="8" max="8" width="96.28125" style="0" customWidth="1"/>
  </cols>
  <sheetData>
    <row r="1" spans="1:7" ht="13.5" thickBot="1">
      <c r="A1" s="8" t="s">
        <v>126</v>
      </c>
      <c r="B1" s="41"/>
      <c r="C1" s="8" t="s">
        <v>125</v>
      </c>
      <c r="E1" s="8" t="s">
        <v>127</v>
      </c>
      <c r="G1" s="8"/>
    </row>
    <row r="2" spans="1:14" ht="13.5" thickBot="1">
      <c r="A2" s="8"/>
      <c r="B2" s="41"/>
      <c r="C2" s="8"/>
      <c r="E2" s="8" t="s">
        <v>155</v>
      </c>
      <c r="G2" s="8"/>
      <c r="H2" s="19" t="s">
        <v>49</v>
      </c>
      <c r="I2" s="124" t="s">
        <v>94</v>
      </c>
      <c r="J2" s="125" t="s">
        <v>5</v>
      </c>
      <c r="K2" s="117" t="s">
        <v>104</v>
      </c>
      <c r="L2" s="124" t="s">
        <v>95</v>
      </c>
      <c r="M2" s="117" t="s">
        <v>96</v>
      </c>
      <c r="N2" s="124" t="s">
        <v>97</v>
      </c>
    </row>
    <row r="3" spans="1:15" ht="12.75">
      <c r="A3" s="116" t="s">
        <v>11</v>
      </c>
      <c r="B3" s="118" t="s">
        <v>50</v>
      </c>
      <c r="C3" s="117" t="s">
        <v>343</v>
      </c>
      <c r="D3" s="20" t="s">
        <v>344</v>
      </c>
      <c r="E3" s="151" t="s">
        <v>345</v>
      </c>
      <c r="F3" s="152" t="s">
        <v>347</v>
      </c>
      <c r="G3" s="153" t="s">
        <v>339</v>
      </c>
      <c r="H3" s="154" t="s">
        <v>346</v>
      </c>
      <c r="I3" s="155">
        <v>6</v>
      </c>
      <c r="J3" s="156" t="s">
        <v>74</v>
      </c>
      <c r="K3" s="156">
        <v>0.35</v>
      </c>
      <c r="L3" s="156">
        <v>0.2</v>
      </c>
      <c r="M3" s="156">
        <v>0.2</v>
      </c>
      <c r="N3" s="157">
        <v>0.25</v>
      </c>
      <c r="O3" s="1" t="s">
        <v>379</v>
      </c>
    </row>
    <row r="4" spans="1:15" ht="12.75">
      <c r="A4" s="33"/>
      <c r="B4" s="119"/>
      <c r="C4" s="113"/>
      <c r="D4" s="3"/>
      <c r="E4" s="148" t="s">
        <v>329</v>
      </c>
      <c r="F4" s="99" t="s">
        <v>70</v>
      </c>
      <c r="G4" s="100" t="s">
        <v>340</v>
      </c>
      <c r="H4" s="149" t="s">
        <v>374</v>
      </c>
      <c r="I4" s="150">
        <v>3</v>
      </c>
      <c r="J4" s="158" t="s">
        <v>74</v>
      </c>
      <c r="K4" s="158">
        <v>0.25</v>
      </c>
      <c r="L4" s="158">
        <v>0.15</v>
      </c>
      <c r="M4" s="158">
        <v>0.15</v>
      </c>
      <c r="N4" s="159">
        <v>0.2</v>
      </c>
      <c r="O4" s="1" t="s">
        <v>379</v>
      </c>
    </row>
    <row r="5" spans="1:15" ht="12.75">
      <c r="A5" s="33"/>
      <c r="B5" s="119"/>
      <c r="C5" s="113"/>
      <c r="D5" s="3"/>
      <c r="E5" s="148" t="s">
        <v>116</v>
      </c>
      <c r="F5" s="99" t="s">
        <v>72</v>
      </c>
      <c r="G5" s="100" t="s">
        <v>348</v>
      </c>
      <c r="H5" s="149" t="s">
        <v>349</v>
      </c>
      <c r="I5" s="150">
        <v>2</v>
      </c>
      <c r="J5" s="158" t="s">
        <v>74</v>
      </c>
      <c r="K5" s="158">
        <v>0.35</v>
      </c>
      <c r="L5" s="158">
        <v>0.2</v>
      </c>
      <c r="M5" s="158">
        <v>0.2</v>
      </c>
      <c r="N5" s="159">
        <v>0.25</v>
      </c>
      <c r="O5" s="1" t="s">
        <v>379</v>
      </c>
    </row>
    <row r="6" spans="1:14" ht="12.75">
      <c r="A6" s="33"/>
      <c r="B6" s="119"/>
      <c r="C6" s="113"/>
      <c r="D6" s="3"/>
      <c r="E6" s="88" t="s">
        <v>235</v>
      </c>
      <c r="F6" s="4" t="s">
        <v>351</v>
      </c>
      <c r="G6" s="9" t="s">
        <v>73</v>
      </c>
      <c r="H6" s="146" t="s">
        <v>350</v>
      </c>
      <c r="I6" s="136">
        <v>6</v>
      </c>
      <c r="J6" s="2" t="s">
        <v>74</v>
      </c>
      <c r="K6" s="2">
        <v>0.35</v>
      </c>
      <c r="L6" s="2">
        <v>0.2</v>
      </c>
      <c r="M6" s="2">
        <v>0.2</v>
      </c>
      <c r="N6" s="144">
        <v>0.25</v>
      </c>
    </row>
    <row r="7" spans="1:14" ht="12.75">
      <c r="A7" s="33"/>
      <c r="B7" s="119"/>
      <c r="C7" s="113"/>
      <c r="D7" s="3"/>
      <c r="E7" s="88" t="s">
        <v>129</v>
      </c>
      <c r="F7" s="4" t="s">
        <v>64</v>
      </c>
      <c r="G7" s="9" t="s">
        <v>71</v>
      </c>
      <c r="H7" s="146" t="s">
        <v>352</v>
      </c>
      <c r="I7" s="136">
        <v>8</v>
      </c>
      <c r="J7" s="145" t="s">
        <v>74</v>
      </c>
      <c r="K7" s="2">
        <v>0.18</v>
      </c>
      <c r="L7" s="2">
        <v>0.05</v>
      </c>
      <c r="M7" s="2">
        <v>0.1</v>
      </c>
      <c r="N7" s="144">
        <v>0.18</v>
      </c>
    </row>
    <row r="8" spans="1:17" ht="12.75">
      <c r="A8" s="29"/>
      <c r="B8" s="120"/>
      <c r="C8" s="114"/>
      <c r="D8" s="6"/>
      <c r="E8" s="87" t="s">
        <v>62</v>
      </c>
      <c r="F8" s="7" t="s">
        <v>62</v>
      </c>
      <c r="G8" s="10" t="s">
        <v>342</v>
      </c>
      <c r="H8" s="130" t="s">
        <v>198</v>
      </c>
      <c r="I8" s="147">
        <v>140</v>
      </c>
      <c r="J8" s="81" t="s">
        <v>63</v>
      </c>
      <c r="K8" s="138">
        <v>0.05</v>
      </c>
      <c r="L8" s="81">
        <v>0.1</v>
      </c>
      <c r="M8" s="81">
        <v>0.18</v>
      </c>
      <c r="N8" s="82">
        <v>0.18</v>
      </c>
      <c r="O8" s="5"/>
      <c r="P8" s="5"/>
      <c r="Q8" s="5"/>
    </row>
    <row r="9" spans="1:17" ht="12.75">
      <c r="A9" s="29"/>
      <c r="B9" s="120"/>
      <c r="C9" s="114"/>
      <c r="D9" s="6"/>
      <c r="E9" s="87" t="s">
        <v>325</v>
      </c>
      <c r="F9" s="7" t="s">
        <v>313</v>
      </c>
      <c r="G9" s="10" t="s">
        <v>358</v>
      </c>
      <c r="H9" s="130" t="s">
        <v>314</v>
      </c>
      <c r="I9" s="147">
        <v>250</v>
      </c>
      <c r="J9" s="81" t="s">
        <v>316</v>
      </c>
      <c r="K9" s="138">
        <v>0.05</v>
      </c>
      <c r="L9" s="81">
        <v>0.1</v>
      </c>
      <c r="M9" s="81">
        <v>0.18</v>
      </c>
      <c r="N9" s="82">
        <v>0.18</v>
      </c>
      <c r="O9" s="5"/>
      <c r="P9" s="5"/>
      <c r="Q9" s="5"/>
    </row>
    <row r="10" spans="1:17" ht="12.75">
      <c r="A10" s="29"/>
      <c r="B10" s="120"/>
      <c r="C10" s="114"/>
      <c r="D10" s="6"/>
      <c r="E10" s="148" t="s">
        <v>365</v>
      </c>
      <c r="F10" s="99" t="s">
        <v>368</v>
      </c>
      <c r="G10" s="100" t="s">
        <v>371</v>
      </c>
      <c r="H10" s="149" t="s">
        <v>375</v>
      </c>
      <c r="I10" s="150">
        <v>156</v>
      </c>
      <c r="J10" s="166" t="s">
        <v>74</v>
      </c>
      <c r="K10" s="101">
        <v>0.3</v>
      </c>
      <c r="L10" s="101"/>
      <c r="M10" s="101"/>
      <c r="N10" s="102"/>
      <c r="O10" s="1" t="s">
        <v>337</v>
      </c>
      <c r="P10" s="5"/>
      <c r="Q10" s="5"/>
    </row>
    <row r="11" spans="1:17" ht="12.75">
      <c r="A11" s="29"/>
      <c r="B11" s="120"/>
      <c r="C11" s="114"/>
      <c r="D11" s="6"/>
      <c r="E11" s="148" t="s">
        <v>366</v>
      </c>
      <c r="F11" s="99" t="s">
        <v>370</v>
      </c>
      <c r="G11" s="100" t="s">
        <v>372</v>
      </c>
      <c r="H11" s="149" t="s">
        <v>421</v>
      </c>
      <c r="I11" s="150">
        <v>152</v>
      </c>
      <c r="J11" s="99" t="s">
        <v>74</v>
      </c>
      <c r="K11" s="101">
        <v>0.25</v>
      </c>
      <c r="L11" s="101"/>
      <c r="M11" s="101"/>
      <c r="N11" s="102"/>
      <c r="O11" s="1" t="s">
        <v>337</v>
      </c>
      <c r="P11" s="5"/>
      <c r="Q11" s="5"/>
    </row>
    <row r="12" spans="1:17" ht="12.75">
      <c r="A12" s="29"/>
      <c r="B12" s="120"/>
      <c r="C12" s="114"/>
      <c r="D12" s="6"/>
      <c r="E12" s="148" t="s">
        <v>367</v>
      </c>
      <c r="F12" s="99" t="s">
        <v>369</v>
      </c>
      <c r="G12" s="100" t="s">
        <v>373</v>
      </c>
      <c r="H12" s="149" t="s">
        <v>414</v>
      </c>
      <c r="I12" s="150">
        <v>151</v>
      </c>
      <c r="J12" s="99" t="s">
        <v>74</v>
      </c>
      <c r="K12" s="101">
        <v>0.18</v>
      </c>
      <c r="L12" s="101"/>
      <c r="M12" s="101"/>
      <c r="N12" s="102"/>
      <c r="O12" s="1" t="s">
        <v>337</v>
      </c>
      <c r="P12" s="5"/>
      <c r="Q12" s="5"/>
    </row>
    <row r="13" spans="1:17" ht="12.75">
      <c r="A13" s="29"/>
      <c r="B13" s="120"/>
      <c r="C13" s="114"/>
      <c r="D13" s="6"/>
      <c r="E13" s="93" t="s">
        <v>403</v>
      </c>
      <c r="F13" s="76" t="s">
        <v>407</v>
      </c>
      <c r="G13" s="75" t="s">
        <v>404</v>
      </c>
      <c r="H13" s="177" t="s">
        <v>410</v>
      </c>
      <c r="I13" s="178">
        <v>157</v>
      </c>
      <c r="J13" s="76" t="s">
        <v>74</v>
      </c>
      <c r="K13" s="78">
        <v>0.1</v>
      </c>
      <c r="L13" s="78"/>
      <c r="M13" s="78"/>
      <c r="N13" s="79"/>
      <c r="O13" s="1" t="s">
        <v>405</v>
      </c>
      <c r="P13" s="5"/>
      <c r="Q13" s="5"/>
    </row>
    <row r="14" spans="1:17" ht="12.75">
      <c r="A14" s="29"/>
      <c r="B14" s="120"/>
      <c r="C14" s="114"/>
      <c r="D14" s="6"/>
      <c r="E14" s="93" t="s">
        <v>406</v>
      </c>
      <c r="F14" s="76" t="s">
        <v>408</v>
      </c>
      <c r="G14" s="75" t="s">
        <v>409</v>
      </c>
      <c r="H14" s="177" t="s">
        <v>411</v>
      </c>
      <c r="I14" s="178">
        <v>158</v>
      </c>
      <c r="J14" s="76" t="s">
        <v>74</v>
      </c>
      <c r="K14" s="78">
        <v>0</v>
      </c>
      <c r="L14" s="78"/>
      <c r="M14" s="78"/>
      <c r="N14" s="79"/>
      <c r="O14" s="1" t="s">
        <v>405</v>
      </c>
      <c r="P14" s="5"/>
      <c r="Q14" s="5"/>
    </row>
    <row r="15" spans="1:17" ht="12.75">
      <c r="A15" s="29"/>
      <c r="B15" s="120"/>
      <c r="C15" s="114"/>
      <c r="D15" s="6"/>
      <c r="E15" s="93" t="s">
        <v>422</v>
      </c>
      <c r="F15" s="76" t="s">
        <v>423</v>
      </c>
      <c r="G15" s="75" t="s">
        <v>412</v>
      </c>
      <c r="H15" s="177" t="s">
        <v>413</v>
      </c>
      <c r="I15" s="179">
        <v>159</v>
      </c>
      <c r="J15" s="76" t="s">
        <v>74</v>
      </c>
      <c r="K15" s="78">
        <v>0</v>
      </c>
      <c r="L15" s="78"/>
      <c r="M15" s="78"/>
      <c r="N15" s="79"/>
      <c r="O15" s="1" t="s">
        <v>405</v>
      </c>
      <c r="P15" s="5"/>
      <c r="Q15" s="5"/>
    </row>
    <row r="16" spans="1:17" ht="13.5" thickBot="1">
      <c r="A16" s="28"/>
      <c r="B16" s="120"/>
      <c r="C16" s="114"/>
      <c r="D16" s="6"/>
      <c r="E16" s="104" t="s">
        <v>359</v>
      </c>
      <c r="F16" s="36" t="s">
        <v>363</v>
      </c>
      <c r="G16" s="14" t="s">
        <v>377</v>
      </c>
      <c r="H16" s="134" t="s">
        <v>376</v>
      </c>
      <c r="I16" s="137">
        <v>5</v>
      </c>
      <c r="J16" s="65" t="s">
        <v>360</v>
      </c>
      <c r="K16" s="65">
        <v>0.18</v>
      </c>
      <c r="L16" s="65">
        <v>0.05</v>
      </c>
      <c r="M16" s="65">
        <v>0.1</v>
      </c>
      <c r="N16" s="139">
        <v>0.18</v>
      </c>
      <c r="O16" s="5"/>
      <c r="P16" s="5"/>
      <c r="Q16" s="5"/>
    </row>
    <row r="17" spans="1:17" ht="12.75">
      <c r="A17" s="21"/>
      <c r="B17" s="121"/>
      <c r="C17" s="38" t="s">
        <v>353</v>
      </c>
      <c r="D17" s="123" t="s">
        <v>354</v>
      </c>
      <c r="E17" s="86" t="s">
        <v>355</v>
      </c>
      <c r="F17" s="126" t="s">
        <v>357</v>
      </c>
      <c r="G17" s="18" t="s">
        <v>39</v>
      </c>
      <c r="H17" s="133" t="s">
        <v>356</v>
      </c>
      <c r="I17" s="135">
        <v>4</v>
      </c>
      <c r="J17" s="16" t="s">
        <v>74</v>
      </c>
      <c r="K17" s="16">
        <v>0.4</v>
      </c>
      <c r="L17" s="167"/>
      <c r="M17" s="16"/>
      <c r="N17" s="108"/>
      <c r="O17" s="5"/>
      <c r="P17" s="5"/>
      <c r="Q17" s="5"/>
    </row>
    <row r="18" spans="1:17" ht="12.75">
      <c r="A18" s="28"/>
      <c r="B18" s="120"/>
      <c r="C18" s="23"/>
      <c r="D18" s="6"/>
      <c r="E18" s="87" t="s">
        <v>129</v>
      </c>
      <c r="F18" s="7" t="s">
        <v>64</v>
      </c>
      <c r="G18" s="10" t="s">
        <v>361</v>
      </c>
      <c r="H18" s="130" t="s">
        <v>362</v>
      </c>
      <c r="I18" s="136">
        <v>8</v>
      </c>
      <c r="J18" s="7" t="s">
        <v>74</v>
      </c>
      <c r="K18" s="81"/>
      <c r="L18" s="81"/>
      <c r="M18" s="81"/>
      <c r="N18" s="82"/>
      <c r="O18" s="5"/>
      <c r="P18" s="5"/>
      <c r="Q18" s="5"/>
    </row>
    <row r="19" spans="1:17" ht="13.5" thickBot="1">
      <c r="A19" s="28"/>
      <c r="B19" s="120"/>
      <c r="C19" s="23"/>
      <c r="D19" s="6"/>
      <c r="E19" s="160" t="s">
        <v>329</v>
      </c>
      <c r="F19" s="161" t="s">
        <v>70</v>
      </c>
      <c r="G19" s="162" t="s">
        <v>364</v>
      </c>
      <c r="H19" s="163" t="s">
        <v>378</v>
      </c>
      <c r="I19" s="176">
        <v>250</v>
      </c>
      <c r="J19" s="161" t="s">
        <v>74</v>
      </c>
      <c r="K19" s="164"/>
      <c r="L19" s="164"/>
      <c r="M19" s="164"/>
      <c r="N19" s="165"/>
      <c r="O19" s="1" t="s">
        <v>337</v>
      </c>
      <c r="P19" s="5"/>
      <c r="Q19" s="5"/>
    </row>
    <row r="20" spans="1:17" ht="12.75">
      <c r="A20" s="28"/>
      <c r="B20" s="120"/>
      <c r="C20" s="38" t="s">
        <v>115</v>
      </c>
      <c r="D20" s="123" t="s">
        <v>128</v>
      </c>
      <c r="E20" s="18"/>
      <c r="F20" s="16"/>
      <c r="G20" s="18" t="s">
        <v>266</v>
      </c>
      <c r="H20" s="128" t="s">
        <v>267</v>
      </c>
      <c r="I20" s="140">
        <v>203</v>
      </c>
      <c r="J20" s="103" t="s">
        <v>6</v>
      </c>
      <c r="K20" s="103">
        <v>0.5</v>
      </c>
      <c r="L20" s="103">
        <v>0.5</v>
      </c>
      <c r="M20" s="103">
        <v>0.25</v>
      </c>
      <c r="N20" s="108" t="s">
        <v>262</v>
      </c>
      <c r="O20" s="6"/>
      <c r="P20" s="5"/>
      <c r="Q20" s="5"/>
    </row>
    <row r="21" spans="1:17" ht="13.5" thickBot="1">
      <c r="A21" s="28"/>
      <c r="B21" s="120"/>
      <c r="C21" s="25"/>
      <c r="D21" s="35"/>
      <c r="E21" s="14" t="s">
        <v>133</v>
      </c>
      <c r="F21" s="36" t="s">
        <v>195</v>
      </c>
      <c r="G21" s="14" t="s">
        <v>166</v>
      </c>
      <c r="H21" s="132" t="s">
        <v>268</v>
      </c>
      <c r="I21" s="137">
        <v>203</v>
      </c>
      <c r="J21" s="105" t="s">
        <v>6</v>
      </c>
      <c r="K21" s="105">
        <v>0.5</v>
      </c>
      <c r="L21" s="105">
        <v>0.5</v>
      </c>
      <c r="M21" s="105">
        <v>0.25</v>
      </c>
      <c r="N21" s="109" t="s">
        <v>262</v>
      </c>
      <c r="O21" s="6"/>
      <c r="P21" s="5"/>
      <c r="Q21" s="5"/>
    </row>
    <row r="22" spans="1:17" ht="12.75">
      <c r="A22" s="28"/>
      <c r="B22" s="120"/>
      <c r="C22" s="38" t="s">
        <v>117</v>
      </c>
      <c r="D22" s="123" t="s">
        <v>124</v>
      </c>
      <c r="E22" s="18" t="s">
        <v>145</v>
      </c>
      <c r="F22" s="16" t="s">
        <v>163</v>
      </c>
      <c r="G22" s="18" t="s">
        <v>78</v>
      </c>
      <c r="H22" s="128" t="s">
        <v>87</v>
      </c>
      <c r="I22" s="140">
        <v>2</v>
      </c>
      <c r="J22" s="110" t="s">
        <v>74</v>
      </c>
      <c r="K22" s="103">
        <v>0.45</v>
      </c>
      <c r="L22" s="103">
        <v>0.5</v>
      </c>
      <c r="M22" s="103">
        <v>0.6</v>
      </c>
      <c r="N22" s="110">
        <v>0.6</v>
      </c>
      <c r="O22" s="5"/>
      <c r="P22" s="5"/>
      <c r="Q22" s="5"/>
    </row>
    <row r="23" spans="1:17" ht="12.75">
      <c r="A23" s="28"/>
      <c r="B23" s="120"/>
      <c r="C23" s="23"/>
      <c r="D23" s="6"/>
      <c r="E23" s="10" t="s">
        <v>146</v>
      </c>
      <c r="F23" s="7" t="s">
        <v>147</v>
      </c>
      <c r="G23" s="10" t="s">
        <v>69</v>
      </c>
      <c r="H23" s="129" t="s">
        <v>68</v>
      </c>
      <c r="I23" s="136">
        <v>5</v>
      </c>
      <c r="J23" s="82" t="s">
        <v>74</v>
      </c>
      <c r="K23" s="81" t="s">
        <v>80</v>
      </c>
      <c r="L23" s="81" t="s">
        <v>80</v>
      </c>
      <c r="M23" s="81" t="s">
        <v>80</v>
      </c>
      <c r="N23" s="82" t="s">
        <v>80</v>
      </c>
      <c r="O23" s="5"/>
      <c r="P23" s="5"/>
      <c r="Q23" s="5"/>
    </row>
    <row r="24" spans="1:17" ht="12.75">
      <c r="A24" s="28"/>
      <c r="B24" s="120"/>
      <c r="C24" s="23"/>
      <c r="D24" s="6"/>
      <c r="E24" s="10" t="s">
        <v>158</v>
      </c>
      <c r="F24" s="7" t="s">
        <v>141</v>
      </c>
      <c r="G24" s="10" t="s">
        <v>167</v>
      </c>
      <c r="H24" s="130" t="s">
        <v>199</v>
      </c>
      <c r="I24" s="136">
        <v>2</v>
      </c>
      <c r="J24" s="82" t="s">
        <v>74</v>
      </c>
      <c r="K24" s="81">
        <v>0.45</v>
      </c>
      <c r="L24" s="81">
        <v>0.5</v>
      </c>
      <c r="M24" s="81">
        <v>0.6</v>
      </c>
      <c r="N24" s="82">
        <v>0.6</v>
      </c>
      <c r="O24" s="5"/>
      <c r="P24" s="5"/>
      <c r="Q24" s="5"/>
    </row>
    <row r="25" spans="1:17" ht="12.75">
      <c r="A25" s="28"/>
      <c r="B25" s="120"/>
      <c r="C25" s="23"/>
      <c r="D25" s="6"/>
      <c r="E25" s="10" t="s">
        <v>23</v>
      </c>
      <c r="F25" s="7" t="s">
        <v>197</v>
      </c>
      <c r="G25" s="10" t="s">
        <v>40</v>
      </c>
      <c r="H25" s="129" t="s">
        <v>98</v>
      </c>
      <c r="I25" s="136">
        <v>6</v>
      </c>
      <c r="J25" s="82" t="s">
        <v>74</v>
      </c>
      <c r="K25" s="81">
        <v>0.17</v>
      </c>
      <c r="L25" s="81">
        <v>0.2</v>
      </c>
      <c r="M25" s="81">
        <v>0.25</v>
      </c>
      <c r="N25" s="82">
        <v>0.25</v>
      </c>
      <c r="O25" s="5"/>
      <c r="P25" s="5"/>
      <c r="Q25" s="5"/>
    </row>
    <row r="26" spans="1:17" ht="13.5" thickBot="1">
      <c r="A26" s="28"/>
      <c r="B26" s="120"/>
      <c r="C26" s="23"/>
      <c r="D26" s="6"/>
      <c r="E26" s="10" t="s">
        <v>134</v>
      </c>
      <c r="F26" s="7" t="s">
        <v>135</v>
      </c>
      <c r="G26" s="10" t="s">
        <v>168</v>
      </c>
      <c r="H26" s="129" t="s">
        <v>1</v>
      </c>
      <c r="I26" s="137">
        <v>8</v>
      </c>
      <c r="J26" s="106" t="s">
        <v>74</v>
      </c>
      <c r="K26" s="105">
        <v>0.18</v>
      </c>
      <c r="L26" s="105">
        <v>0.18</v>
      </c>
      <c r="M26" s="105">
        <v>0.2</v>
      </c>
      <c r="N26" s="106">
        <v>0.2</v>
      </c>
      <c r="O26" s="5"/>
      <c r="P26" s="5"/>
      <c r="Q26" s="5"/>
    </row>
    <row r="27" spans="1:17" ht="13.5" thickBot="1">
      <c r="A27" s="31"/>
      <c r="B27" s="122"/>
      <c r="C27" s="25"/>
      <c r="D27" s="115"/>
      <c r="E27" s="14" t="s">
        <v>334</v>
      </c>
      <c r="F27" s="127" t="s">
        <v>335</v>
      </c>
      <c r="G27" s="14" t="s">
        <v>336</v>
      </c>
      <c r="H27" s="131" t="s">
        <v>338</v>
      </c>
      <c r="I27" s="141">
        <v>1</v>
      </c>
      <c r="J27" s="142" t="s">
        <v>74</v>
      </c>
      <c r="K27" s="143" t="s">
        <v>80</v>
      </c>
      <c r="L27" s="143" t="s">
        <v>80</v>
      </c>
      <c r="M27" s="143" t="s">
        <v>80</v>
      </c>
      <c r="N27" s="142" t="s">
        <v>80</v>
      </c>
      <c r="O27" s="107"/>
      <c r="P27" s="5"/>
      <c r="Q27" s="5"/>
    </row>
    <row r="29" spans="1:17" ht="12.75">
      <c r="A29" s="8"/>
      <c r="B29" s="111"/>
      <c r="C29" s="112"/>
      <c r="D29" s="5"/>
      <c r="E29" s="112"/>
      <c r="F29" s="5"/>
      <c r="G29" s="112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7" ht="12.75">
      <c r="A30" s="8"/>
      <c r="B30" s="41"/>
      <c r="C30" s="8"/>
      <c r="E30" s="8"/>
      <c r="G30" s="8"/>
    </row>
    <row r="31" spans="1:7" ht="12.75">
      <c r="A31" s="8"/>
      <c r="B31" s="41"/>
      <c r="C31" s="8"/>
      <c r="E31" s="8"/>
      <c r="G31" s="8"/>
    </row>
    <row r="32" spans="1:7" ht="12.75">
      <c r="A32" s="8"/>
      <c r="B32" s="41"/>
      <c r="C32" s="8"/>
      <c r="E32" s="8"/>
      <c r="G32" s="8"/>
    </row>
    <row r="33" spans="1:7" ht="12.75">
      <c r="A33" s="8"/>
      <c r="B33" s="41"/>
      <c r="C33" s="8"/>
      <c r="E33" s="8"/>
      <c r="G33" s="8"/>
    </row>
    <row r="34" spans="1:7" ht="12.75">
      <c r="A34" s="8"/>
      <c r="B34" s="41"/>
      <c r="C34" s="8"/>
      <c r="E34" s="8"/>
      <c r="G34" s="8"/>
    </row>
    <row r="35" spans="1:7" ht="12.75">
      <c r="A35" s="8"/>
      <c r="B35" s="41"/>
      <c r="C35" s="8"/>
      <c r="E35" s="8"/>
      <c r="G35" s="8"/>
    </row>
    <row r="36" spans="1:7" ht="12.75">
      <c r="A36" s="8"/>
      <c r="B36" s="41"/>
      <c r="C36" s="8"/>
      <c r="E36" s="8"/>
      <c r="G36" s="8"/>
    </row>
    <row r="37" spans="1:7" ht="12.75">
      <c r="A37" s="8"/>
      <c r="B37" s="41"/>
      <c r="C37" s="8"/>
      <c r="E37" s="8"/>
      <c r="G37" s="8"/>
    </row>
    <row r="38" spans="1:7" ht="12.75">
      <c r="A38" s="8"/>
      <c r="B38" s="41"/>
      <c r="C38" s="8"/>
      <c r="E38" s="8"/>
      <c r="G38" s="8"/>
    </row>
    <row r="39" spans="1:7" ht="12.75">
      <c r="A39" s="8"/>
      <c r="B39" s="41"/>
      <c r="C39" s="8"/>
      <c r="E39" s="8"/>
      <c r="G39" s="8"/>
    </row>
    <row r="40" spans="1:7" ht="12.75">
      <c r="A40" s="8"/>
      <c r="B40" s="41"/>
      <c r="C40" s="8"/>
      <c r="E40" s="8"/>
      <c r="G40" s="8"/>
    </row>
    <row r="41" spans="1:7" ht="12.75">
      <c r="A41" s="8"/>
      <c r="B41" s="41"/>
      <c r="C41" s="8"/>
      <c r="E41" s="8"/>
      <c r="G41" s="8"/>
    </row>
    <row r="42" spans="1:7" ht="12.75">
      <c r="A42" s="8"/>
      <c r="B42" s="41"/>
      <c r="C42" s="8"/>
      <c r="E42" s="8"/>
      <c r="G42" s="8"/>
    </row>
    <row r="43" spans="1:7" ht="12.75">
      <c r="A43" s="8"/>
      <c r="B43" s="41"/>
      <c r="C43" s="8"/>
      <c r="E43" s="8"/>
      <c r="G43" s="8"/>
    </row>
    <row r="44" spans="1:7" ht="12.75">
      <c r="A44" s="8"/>
      <c r="B44" s="41"/>
      <c r="C44" s="8"/>
      <c r="E44" s="8"/>
      <c r="G44" s="8"/>
    </row>
    <row r="45" spans="1:7" ht="12.75">
      <c r="A45" s="8"/>
      <c r="B45" s="41"/>
      <c r="C45" s="8"/>
      <c r="E45" s="8"/>
      <c r="G45" s="8"/>
    </row>
    <row r="46" spans="1:7" ht="12.75">
      <c r="A46" s="8"/>
      <c r="B46" s="41"/>
      <c r="C46" s="8"/>
      <c r="E46" s="8"/>
      <c r="G46" s="8"/>
    </row>
    <row r="47" spans="1:7" ht="12.75">
      <c r="A47" s="8"/>
      <c r="B47" s="41"/>
      <c r="C47" s="8"/>
      <c r="E47" s="8"/>
      <c r="G47" s="8"/>
    </row>
    <row r="48" spans="1:7" ht="12.75">
      <c r="A48" s="8"/>
      <c r="B48" s="41"/>
      <c r="C48" s="8"/>
      <c r="E48" s="8"/>
      <c r="G48" s="8"/>
    </row>
    <row r="49" spans="1:7" ht="12.75">
      <c r="A49" s="8"/>
      <c r="B49" s="41"/>
      <c r="C49" s="8"/>
      <c r="E49" s="8"/>
      <c r="G49" s="8"/>
    </row>
    <row r="50" spans="1:7" ht="12.75">
      <c r="A50" s="8"/>
      <c r="B50" s="41"/>
      <c r="C50" s="8"/>
      <c r="E50" s="8"/>
      <c r="G50" s="8"/>
    </row>
    <row r="51" spans="1:7" ht="12.75">
      <c r="A51" s="8"/>
      <c r="B51" s="41"/>
      <c r="C51" s="8"/>
      <c r="E51" s="8"/>
      <c r="G51" s="8"/>
    </row>
    <row r="52" spans="1:7" ht="12.75">
      <c r="A52" s="8"/>
      <c r="B52" s="41"/>
      <c r="C52" s="8"/>
      <c r="E52" s="8"/>
      <c r="G52" s="8"/>
    </row>
    <row r="53" spans="1:7" ht="12.75">
      <c r="A53" s="8"/>
      <c r="B53" s="41"/>
      <c r="C53" s="8"/>
      <c r="E53" s="8"/>
      <c r="G53" s="8"/>
    </row>
    <row r="54" spans="1:7" ht="12.75">
      <c r="A54" s="8"/>
      <c r="B54" s="41"/>
      <c r="C54" s="8"/>
      <c r="E54" s="8"/>
      <c r="G54" s="8"/>
    </row>
    <row r="55" spans="1:7" ht="12.75">
      <c r="A55" s="8"/>
      <c r="B55" s="41"/>
      <c r="C55" s="8"/>
      <c r="E55" s="8"/>
      <c r="G55" s="8"/>
    </row>
    <row r="56" spans="1:7" ht="12.75">
      <c r="A56" s="8"/>
      <c r="B56" s="41"/>
      <c r="C56" s="8"/>
      <c r="E56" s="8"/>
      <c r="G56" s="8"/>
    </row>
    <row r="57" spans="1:7" ht="12.75">
      <c r="A57" s="8"/>
      <c r="B57" s="41"/>
      <c r="C57" s="8"/>
      <c r="E57" s="8"/>
      <c r="G57" s="8"/>
    </row>
    <row r="58" spans="1:7" ht="12.75">
      <c r="A58" s="8"/>
      <c r="B58" s="41"/>
      <c r="C58" s="8"/>
      <c r="E58" s="8"/>
      <c r="G58" s="8"/>
    </row>
    <row r="59" spans="1:7" ht="12.75">
      <c r="A59" s="8"/>
      <c r="B59" s="41"/>
      <c r="C59" s="8"/>
      <c r="E59" s="8"/>
      <c r="G59" s="8"/>
    </row>
    <row r="60" spans="1:7" ht="12.75">
      <c r="A60" s="8"/>
      <c r="B60" s="41"/>
      <c r="C60" s="8"/>
      <c r="E60" s="8"/>
      <c r="G60" s="8"/>
    </row>
    <row r="61" spans="1:7" ht="12.75">
      <c r="A61" s="8"/>
      <c r="B61" s="41"/>
      <c r="C61" s="8"/>
      <c r="E61" s="8"/>
      <c r="G61" s="8"/>
    </row>
    <row r="62" spans="1:7" ht="12.75">
      <c r="A62" s="8"/>
      <c r="B62" s="41"/>
      <c r="C62" s="8"/>
      <c r="E62" s="8"/>
      <c r="G62" s="8"/>
    </row>
    <row r="63" spans="1:7" ht="12.75">
      <c r="A63" s="8"/>
      <c r="B63" s="41"/>
      <c r="C63" s="8"/>
      <c r="E63" s="8"/>
      <c r="G63" s="8"/>
    </row>
    <row r="64" spans="1:7" ht="12.75">
      <c r="A64" s="8"/>
      <c r="B64" s="41"/>
      <c r="C64" s="8"/>
      <c r="E64" s="8"/>
      <c r="G64" s="8"/>
    </row>
    <row r="65" spans="1:7" ht="12.75">
      <c r="A65" s="8"/>
      <c r="B65" s="41"/>
      <c r="C65" s="8"/>
      <c r="E65" s="8"/>
      <c r="G65" s="8"/>
    </row>
    <row r="66" spans="1:7" ht="12.75">
      <c r="A66" s="8"/>
      <c r="B66" s="41"/>
      <c r="C66" s="8"/>
      <c r="E66" s="8"/>
      <c r="G66" s="8"/>
    </row>
    <row r="67" spans="1:7" ht="12.75">
      <c r="A67" s="8"/>
      <c r="B67" s="41"/>
      <c r="C67" s="8"/>
      <c r="E67" s="8"/>
      <c r="G67" s="8"/>
    </row>
    <row r="68" spans="1:7" ht="12.75">
      <c r="A68" s="8"/>
      <c r="B68" s="41"/>
      <c r="C68" s="8"/>
      <c r="E68" s="8"/>
      <c r="G68" s="8"/>
    </row>
    <row r="69" spans="1:7" ht="12.75">
      <c r="A69" s="8"/>
      <c r="B69" s="41"/>
      <c r="C69" s="8"/>
      <c r="E69" s="8"/>
      <c r="G69" s="8"/>
    </row>
    <row r="70" spans="1:7" ht="12.75">
      <c r="A70" s="8"/>
      <c r="B70" s="41"/>
      <c r="C70" s="8"/>
      <c r="E70" s="8"/>
      <c r="G70" s="8"/>
    </row>
    <row r="71" spans="1:7" ht="12.75">
      <c r="A71" s="8"/>
      <c r="B71" s="41"/>
      <c r="C71" s="8"/>
      <c r="E71" s="8"/>
      <c r="G71" s="8"/>
    </row>
    <row r="72" spans="1:7" ht="12.75">
      <c r="A72" s="8"/>
      <c r="B72" s="41"/>
      <c r="C72" s="8"/>
      <c r="E72" s="8"/>
      <c r="G72" s="8"/>
    </row>
    <row r="73" spans="1:7" ht="12.75">
      <c r="A73" s="8"/>
      <c r="B73" s="41"/>
      <c r="C73" s="8"/>
      <c r="E73" s="8"/>
      <c r="G73" s="8"/>
    </row>
    <row r="74" spans="1:7" ht="12.75">
      <c r="A74" s="8"/>
      <c r="B74" s="41"/>
      <c r="C74" s="8"/>
      <c r="E74" s="8"/>
      <c r="G74" s="8"/>
    </row>
    <row r="75" spans="1:7" ht="12.75">
      <c r="A75" s="8"/>
      <c r="B75" s="41"/>
      <c r="C75" s="8"/>
      <c r="E75" s="8"/>
      <c r="G75" s="8"/>
    </row>
    <row r="76" spans="1:7" ht="12.75">
      <c r="A76" s="8"/>
      <c r="B76" s="41"/>
      <c r="C76" s="8"/>
      <c r="E76" s="8"/>
      <c r="G76" s="8"/>
    </row>
    <row r="77" spans="1:7" ht="12.75">
      <c r="A77" s="8"/>
      <c r="B77" s="41"/>
      <c r="C77" s="8"/>
      <c r="E77" s="8"/>
      <c r="G77" s="8"/>
    </row>
    <row r="78" spans="1:7" ht="12.75">
      <c r="A78" s="8"/>
      <c r="B78" s="41"/>
      <c r="C78" s="8"/>
      <c r="E78" s="8"/>
      <c r="G78" s="8"/>
    </row>
    <row r="79" spans="1:7" ht="12.75">
      <c r="A79" s="8"/>
      <c r="B79" s="41"/>
      <c r="C79" s="8"/>
      <c r="E79" s="8"/>
      <c r="G79" s="8"/>
    </row>
    <row r="80" spans="1:7" ht="12.75">
      <c r="A80" s="8"/>
      <c r="B80" s="41"/>
      <c r="C80" s="8"/>
      <c r="E80" s="8"/>
      <c r="G80" s="8"/>
    </row>
    <row r="81" spans="1:7" ht="12.75">
      <c r="A81" s="8"/>
      <c r="B81" s="41"/>
      <c r="C81" s="8"/>
      <c r="E81" s="8"/>
      <c r="G81" s="8"/>
    </row>
    <row r="82" spans="1:7" ht="12.75">
      <c r="A82" s="8"/>
      <c r="B82" s="41"/>
      <c r="C82" s="8"/>
      <c r="E82" s="8"/>
      <c r="G82" s="8"/>
    </row>
    <row r="83" spans="1:7" ht="12.75">
      <c r="A83" s="8"/>
      <c r="B83" s="41"/>
      <c r="C83" s="8"/>
      <c r="E83" s="8"/>
      <c r="G83" s="8"/>
    </row>
    <row r="84" spans="1:7" ht="12.75">
      <c r="A84" s="8"/>
      <c r="B84" s="41"/>
      <c r="C84" s="8"/>
      <c r="E84" s="8"/>
      <c r="G84" s="8"/>
    </row>
    <row r="85" spans="1:7" ht="12.75">
      <c r="A85" s="8"/>
      <c r="B85" s="41"/>
      <c r="C85" s="8"/>
      <c r="E85" s="8"/>
      <c r="G85" s="8"/>
    </row>
    <row r="86" spans="1:7" ht="12.75">
      <c r="A86" s="8"/>
      <c r="B86" s="41"/>
      <c r="C86" s="8"/>
      <c r="E86" s="8"/>
      <c r="G86" s="8"/>
    </row>
    <row r="87" spans="1:7" ht="12.75">
      <c r="A87" s="8"/>
      <c r="B87" s="41"/>
      <c r="C87" s="8"/>
      <c r="E87" s="8"/>
      <c r="G87" s="8"/>
    </row>
    <row r="88" spans="1:7" ht="12.75">
      <c r="A88" s="8"/>
      <c r="B88" s="41"/>
      <c r="C88" s="8"/>
      <c r="E88" s="8"/>
      <c r="G88" s="8"/>
    </row>
    <row r="89" spans="1:7" ht="12.75">
      <c r="A89" s="8"/>
      <c r="B89" s="41"/>
      <c r="C89" s="8"/>
      <c r="E89" s="8"/>
      <c r="G89" s="8"/>
    </row>
    <row r="90" spans="1:7" ht="12.75">
      <c r="A90" s="8"/>
      <c r="B90" s="41"/>
      <c r="C90" s="8"/>
      <c r="E90" s="8"/>
      <c r="G90" s="8"/>
    </row>
    <row r="91" spans="1:7" ht="12.75">
      <c r="A91" s="8"/>
      <c r="B91" s="41"/>
      <c r="C91" s="8"/>
      <c r="E91" s="8"/>
      <c r="G91" s="8"/>
    </row>
    <row r="92" spans="1:7" ht="12.75">
      <c r="A92" s="8"/>
      <c r="B92" s="41"/>
      <c r="C92" s="8"/>
      <c r="E92" s="8"/>
      <c r="G92" s="8"/>
    </row>
    <row r="93" spans="1:7" ht="12.75">
      <c r="A93" s="8"/>
      <c r="B93" s="41"/>
      <c r="C93" s="8"/>
      <c r="E93" s="8"/>
      <c r="G93" s="8"/>
    </row>
    <row r="94" spans="1:7" ht="12.75">
      <c r="A94" s="8"/>
      <c r="B94" s="41"/>
      <c r="C94" s="8"/>
      <c r="E94" s="8"/>
      <c r="G94" s="8"/>
    </row>
    <row r="95" spans="1:7" ht="12.75">
      <c r="A95" s="8"/>
      <c r="B95" s="41"/>
      <c r="C95" s="8"/>
      <c r="E95" s="8"/>
      <c r="G95" s="8"/>
    </row>
    <row r="96" spans="1:7" ht="12.75">
      <c r="A96" s="8"/>
      <c r="B96" s="41"/>
      <c r="C96" s="8"/>
      <c r="E96" s="8"/>
      <c r="G96" s="8"/>
    </row>
    <row r="97" spans="1:7" ht="12.75">
      <c r="A97" s="8"/>
      <c r="B97" s="41"/>
      <c r="C97" s="8"/>
      <c r="E97" s="8"/>
      <c r="G97" s="8"/>
    </row>
    <row r="98" spans="1:7" ht="12.75">
      <c r="A98" s="8"/>
      <c r="B98" s="41"/>
      <c r="C98" s="8"/>
      <c r="E98" s="8"/>
      <c r="G98" s="8"/>
    </row>
    <row r="99" spans="1:7" ht="12.75">
      <c r="A99" s="8"/>
      <c r="B99" s="41"/>
      <c r="C99" s="8"/>
      <c r="E99" s="8"/>
      <c r="G99" s="8"/>
    </row>
    <row r="100" spans="1:7" ht="12.75">
      <c r="A100" s="8"/>
      <c r="B100" s="41"/>
      <c r="C100" s="8"/>
      <c r="E100" s="8"/>
      <c r="G100" s="8"/>
    </row>
    <row r="101" spans="1:7" ht="12.75">
      <c r="A101" s="8"/>
      <c r="B101" s="41"/>
      <c r="C101" s="8"/>
      <c r="E101" s="8"/>
      <c r="G101" s="8"/>
    </row>
    <row r="102" spans="1:7" ht="12.75">
      <c r="A102" s="8"/>
      <c r="B102" s="41"/>
      <c r="C102" s="8"/>
      <c r="E102" s="8"/>
      <c r="G102" s="8"/>
    </row>
    <row r="103" spans="1:7" ht="12.75">
      <c r="A103" s="8"/>
      <c r="B103" s="41"/>
      <c r="C103" s="8"/>
      <c r="E103" s="8"/>
      <c r="G103" s="8"/>
    </row>
    <row r="104" spans="1:7" ht="12.75">
      <c r="A104" s="8"/>
      <c r="B104" s="41"/>
      <c r="C104" s="8"/>
      <c r="E104" s="8"/>
      <c r="G104" s="8"/>
    </row>
    <row r="105" spans="1:7" ht="12.75">
      <c r="A105" s="8"/>
      <c r="B105" s="41"/>
      <c r="C105" s="8"/>
      <c r="E105" s="8"/>
      <c r="G105" s="8"/>
    </row>
    <row r="106" spans="1:7" ht="12.75">
      <c r="A106" s="8"/>
      <c r="B106" s="41"/>
      <c r="C106" s="8"/>
      <c r="E106" s="8"/>
      <c r="G106" s="8"/>
    </row>
    <row r="107" spans="1:7" ht="12.75">
      <c r="A107" s="8"/>
      <c r="B107" s="41"/>
      <c r="C107" s="8"/>
      <c r="E107" s="8"/>
      <c r="G107" s="8"/>
    </row>
    <row r="108" spans="1:7" ht="12.75">
      <c r="A108" s="8"/>
      <c r="B108" s="41"/>
      <c r="C108" s="8"/>
      <c r="E108" s="8"/>
      <c r="G108" s="8"/>
    </row>
    <row r="109" spans="1:7" ht="12.75">
      <c r="A109" s="8"/>
      <c r="B109" s="41"/>
      <c r="C109" s="8"/>
      <c r="E109" s="8"/>
      <c r="G109" s="8"/>
    </row>
    <row r="110" spans="1:7" ht="12.75">
      <c r="A110" s="8"/>
      <c r="B110" s="41"/>
      <c r="C110" s="8"/>
      <c r="E110" s="8"/>
      <c r="G110" s="8"/>
    </row>
    <row r="111" spans="1:7" ht="12.75">
      <c r="A111" s="8"/>
      <c r="B111" s="41"/>
      <c r="C111" s="8"/>
      <c r="E111" s="8"/>
      <c r="G111" s="8"/>
    </row>
    <row r="112" spans="1:7" ht="12.75">
      <c r="A112" s="8"/>
      <c r="B112" s="41"/>
      <c r="C112" s="8"/>
      <c r="E112" s="8"/>
      <c r="G112" s="8"/>
    </row>
    <row r="113" spans="1:7" ht="12.75">
      <c r="A113" s="8"/>
      <c r="B113" s="41"/>
      <c r="C113" s="8"/>
      <c r="E113" s="8"/>
      <c r="G113" s="8"/>
    </row>
    <row r="114" spans="1:7" ht="12.75">
      <c r="A114" s="8"/>
      <c r="B114" s="41"/>
      <c r="C114" s="8"/>
      <c r="E114" s="8"/>
      <c r="G114" s="8"/>
    </row>
    <row r="115" spans="1:7" ht="12.75">
      <c r="A115" s="8"/>
      <c r="B115" s="41"/>
      <c r="C115" s="8"/>
      <c r="E115" s="8"/>
      <c r="G115" s="8"/>
    </row>
    <row r="116" spans="1:7" ht="12.75">
      <c r="A116" s="8"/>
      <c r="B116" s="41"/>
      <c r="C116" s="8"/>
      <c r="E116" s="8"/>
      <c r="G116" s="8"/>
    </row>
    <row r="117" spans="1:7" ht="12.75">
      <c r="A117" s="8"/>
      <c r="B117" s="41"/>
      <c r="C117" s="8"/>
      <c r="E117" s="8"/>
      <c r="G117" s="8"/>
    </row>
    <row r="118" spans="1:7" ht="12.75">
      <c r="A118" s="8"/>
      <c r="B118" s="41"/>
      <c r="C118" s="8"/>
      <c r="E118" s="8"/>
      <c r="G118" s="8"/>
    </row>
    <row r="119" spans="1:7" ht="12.75">
      <c r="A119" s="8"/>
      <c r="B119" s="41"/>
      <c r="C119" s="8"/>
      <c r="E119" s="8"/>
      <c r="G119" s="8"/>
    </row>
    <row r="120" spans="1:7" ht="12.75">
      <c r="A120" s="8"/>
      <c r="B120" s="41"/>
      <c r="C120" s="8"/>
      <c r="E120" s="8"/>
      <c r="G120" s="8"/>
    </row>
    <row r="121" spans="1:7" ht="12.75">
      <c r="A121" s="8"/>
      <c r="B121" s="41"/>
      <c r="C121" s="8"/>
      <c r="E121" s="8"/>
      <c r="G121" s="8"/>
    </row>
    <row r="122" spans="1:7" ht="12.75">
      <c r="A122" s="8"/>
      <c r="B122" s="41"/>
      <c r="C122" s="8"/>
      <c r="E122" s="8"/>
      <c r="G122" s="8"/>
    </row>
    <row r="123" spans="1:7" ht="12.75">
      <c r="A123" s="8"/>
      <c r="B123" s="41"/>
      <c r="C123" s="8"/>
      <c r="E123" s="8"/>
      <c r="G123" s="8"/>
    </row>
    <row r="124" spans="1:7" ht="12.75">
      <c r="A124" s="8"/>
      <c r="B124" s="41"/>
      <c r="C124" s="8"/>
      <c r="E124" s="8"/>
      <c r="G124" s="8"/>
    </row>
    <row r="125" spans="1:7" ht="12.75">
      <c r="A125" s="8"/>
      <c r="B125" s="41"/>
      <c r="C125" s="8"/>
      <c r="E125" s="8"/>
      <c r="G125" s="8"/>
    </row>
    <row r="126" spans="1:7" ht="12.75">
      <c r="A126" s="8"/>
      <c r="B126" s="41"/>
      <c r="C126" s="8"/>
      <c r="E126" s="8"/>
      <c r="G126" s="8"/>
    </row>
    <row r="127" spans="1:7" ht="12.75">
      <c r="A127" s="8"/>
      <c r="B127" s="41"/>
      <c r="C127" s="8"/>
      <c r="E127" s="8"/>
      <c r="G127" s="8"/>
    </row>
    <row r="128" spans="1:7" ht="12.75">
      <c r="A128" s="8"/>
      <c r="B128" s="41"/>
      <c r="C128" s="8"/>
      <c r="E128" s="8"/>
      <c r="G128" s="8"/>
    </row>
    <row r="129" spans="1:7" ht="12.75">
      <c r="A129" s="8"/>
      <c r="B129" s="41"/>
      <c r="C129" s="8"/>
      <c r="E129" s="8"/>
      <c r="G129" s="8"/>
    </row>
    <row r="130" spans="1:7" ht="12.75">
      <c r="A130" s="8"/>
      <c r="B130" s="41"/>
      <c r="C130" s="8"/>
      <c r="E130" s="8"/>
      <c r="G130" s="8"/>
    </row>
    <row r="131" spans="1:7" ht="12.75">
      <c r="A131" s="8"/>
      <c r="B131" s="41"/>
      <c r="C131" s="8"/>
      <c r="E131" s="8"/>
      <c r="G131" s="8"/>
    </row>
    <row r="132" spans="1:7" ht="12.75">
      <c r="A132" s="8"/>
      <c r="B132" s="41"/>
      <c r="C132" s="8"/>
      <c r="E132" s="8"/>
      <c r="G132" s="8"/>
    </row>
    <row r="133" spans="1:7" ht="12.75">
      <c r="A133" s="8"/>
      <c r="B133" s="41"/>
      <c r="C133" s="8"/>
      <c r="E133" s="8"/>
      <c r="G133" s="8"/>
    </row>
    <row r="134" spans="1:7" ht="12.75">
      <c r="A134" s="8"/>
      <c r="B134" s="41"/>
      <c r="C134" s="8"/>
      <c r="E134" s="8"/>
      <c r="G134" s="8"/>
    </row>
    <row r="135" spans="1:7" ht="12.75">
      <c r="A135" s="8"/>
      <c r="B135" s="41"/>
      <c r="C135" s="8"/>
      <c r="E135" s="8"/>
      <c r="G135" s="8"/>
    </row>
    <row r="136" spans="1:7" ht="12.75">
      <c r="A136" s="8"/>
      <c r="B136" s="41"/>
      <c r="C136" s="8"/>
      <c r="E136" s="8"/>
      <c r="G136" s="8"/>
    </row>
    <row r="137" spans="1:7" ht="12.75">
      <c r="A137" s="8"/>
      <c r="B137" s="41"/>
      <c r="C137" s="8"/>
      <c r="E137" s="8"/>
      <c r="G137" s="8"/>
    </row>
    <row r="138" spans="1:7" ht="12.75">
      <c r="A138" s="8"/>
      <c r="B138" s="41"/>
      <c r="C138" s="8"/>
      <c r="E138" s="8"/>
      <c r="G138" s="8"/>
    </row>
    <row r="139" spans="1:7" ht="12.75">
      <c r="A139" s="8"/>
      <c r="B139" s="41"/>
      <c r="C139" s="8"/>
      <c r="E139" s="8"/>
      <c r="G139" s="8"/>
    </row>
    <row r="140" spans="1:7" ht="12.75">
      <c r="A140" s="8"/>
      <c r="B140" s="41"/>
      <c r="C140" s="8"/>
      <c r="E140" s="8"/>
      <c r="G140" s="8"/>
    </row>
    <row r="141" spans="1:7" ht="12.75">
      <c r="A141" s="8"/>
      <c r="B141" s="41"/>
      <c r="C141" s="8"/>
      <c r="E141" s="8"/>
      <c r="G141" s="8"/>
    </row>
    <row r="142" spans="1:7" ht="12.75">
      <c r="A142" s="8"/>
      <c r="B142" s="41"/>
      <c r="C142" s="8"/>
      <c r="E142" s="8"/>
      <c r="G142" s="8"/>
    </row>
    <row r="143" spans="1:7" ht="12.75">
      <c r="A143" s="8"/>
      <c r="B143" s="41"/>
      <c r="C143" s="8"/>
      <c r="E143" s="8"/>
      <c r="G143" s="8"/>
    </row>
    <row r="144" spans="1:7" ht="12.75">
      <c r="A144" s="8"/>
      <c r="B144" s="41"/>
      <c r="C144" s="8"/>
      <c r="E144" s="8"/>
      <c r="G144" s="8"/>
    </row>
    <row r="145" spans="1:7" ht="12.75">
      <c r="A145" s="8"/>
      <c r="B145" s="41"/>
      <c r="C145" s="8"/>
      <c r="E145" s="8"/>
      <c r="G145" s="8"/>
    </row>
    <row r="146" spans="1:7" ht="12.75">
      <c r="A146" s="8"/>
      <c r="B146" s="41"/>
      <c r="C146" s="8"/>
      <c r="E146" s="8"/>
      <c r="G146" s="8"/>
    </row>
    <row r="147" spans="1:7" ht="12.75">
      <c r="A147" s="8"/>
      <c r="B147" s="41"/>
      <c r="C147" s="8"/>
      <c r="E147" s="8"/>
      <c r="G147" s="8"/>
    </row>
    <row r="148" spans="1:7" ht="12.75">
      <c r="A148" s="8"/>
      <c r="B148" s="41"/>
      <c r="C148" s="8"/>
      <c r="E148" s="8"/>
      <c r="G148" s="8"/>
    </row>
    <row r="149" spans="1:7" ht="12.75">
      <c r="A149" s="8"/>
      <c r="B149" s="41"/>
      <c r="C149" s="8"/>
      <c r="E149" s="8"/>
      <c r="G149" s="8"/>
    </row>
    <row r="150" spans="1:7" ht="12.75">
      <c r="A150" s="8"/>
      <c r="B150" s="41"/>
      <c r="C150" s="8"/>
      <c r="E150" s="8"/>
      <c r="G150" s="8"/>
    </row>
    <row r="151" spans="1:7" ht="12.75">
      <c r="A151" s="8"/>
      <c r="B151" s="41"/>
      <c r="C151" s="8"/>
      <c r="E151" s="8"/>
      <c r="G151" s="8"/>
    </row>
    <row r="152" spans="1:7" ht="12.75">
      <c r="A152" s="8"/>
      <c r="B152" s="41"/>
      <c r="C152" s="8"/>
      <c r="E152" s="8"/>
      <c r="G152" s="8"/>
    </row>
    <row r="153" spans="1:7" ht="12.75">
      <c r="A153" s="8"/>
      <c r="B153" s="41"/>
      <c r="C153" s="8"/>
      <c r="E153" s="8"/>
      <c r="G153" s="8"/>
    </row>
    <row r="154" spans="1:7" ht="12.75">
      <c r="A154" s="8"/>
      <c r="B154" s="41"/>
      <c r="C154" s="8"/>
      <c r="E154" s="8"/>
      <c r="G154" s="8"/>
    </row>
    <row r="155" spans="1:7" ht="12.75">
      <c r="A155" s="8"/>
      <c r="B155" s="41"/>
      <c r="C155" s="8"/>
      <c r="E155" s="8"/>
      <c r="G155" s="8"/>
    </row>
    <row r="156" spans="1:7" ht="12.75">
      <c r="A156" s="8"/>
      <c r="B156" s="41"/>
      <c r="C156" s="8"/>
      <c r="E156" s="8"/>
      <c r="G156" s="8"/>
    </row>
    <row r="157" spans="1:7" ht="12.75">
      <c r="A157" s="8"/>
      <c r="B157" s="41"/>
      <c r="C157" s="8"/>
      <c r="E157" s="8"/>
      <c r="G157" s="8"/>
    </row>
    <row r="158" spans="1:7" ht="12.75">
      <c r="A158" s="8"/>
      <c r="B158" s="41"/>
      <c r="C158" s="8"/>
      <c r="E158" s="8"/>
      <c r="G158" s="8"/>
    </row>
    <row r="159" spans="1:7" ht="12.75">
      <c r="A159" s="8"/>
      <c r="B159" s="41"/>
      <c r="C159" s="8"/>
      <c r="E159" s="8"/>
      <c r="G159" s="8"/>
    </row>
    <row r="160" spans="1:7" ht="12.75">
      <c r="A160" s="8"/>
      <c r="B160" s="41"/>
      <c r="C160" s="8"/>
      <c r="E160" s="8"/>
      <c r="G160" s="8"/>
    </row>
    <row r="161" spans="1:7" ht="12.75">
      <c r="A161" s="8"/>
      <c r="B161" s="41"/>
      <c r="C161" s="8"/>
      <c r="E161" s="8"/>
      <c r="G161" s="8"/>
    </row>
    <row r="162" spans="1:7" ht="12.75">
      <c r="A162" s="8"/>
      <c r="B162" s="41"/>
      <c r="C162" s="8"/>
      <c r="E162" s="8"/>
      <c r="G162" s="8"/>
    </row>
    <row r="163" spans="1:7" ht="12.75">
      <c r="A163" s="8"/>
      <c r="B163" s="41"/>
      <c r="C163" s="8"/>
      <c r="E163" s="8"/>
      <c r="G163" s="8"/>
    </row>
    <row r="164" spans="1:7" ht="12.75">
      <c r="A164" s="8"/>
      <c r="B164" s="41"/>
      <c r="C164" s="8"/>
      <c r="E164" s="8"/>
      <c r="G164" s="8"/>
    </row>
    <row r="165" spans="1:7" ht="12.75">
      <c r="A165" s="8"/>
      <c r="B165" s="41"/>
      <c r="C165" s="8"/>
      <c r="E165" s="8"/>
      <c r="G165" s="8"/>
    </row>
    <row r="166" spans="1:7" ht="12.75">
      <c r="A166" s="8"/>
      <c r="B166" s="41"/>
      <c r="C166" s="8"/>
      <c r="E166" s="8"/>
      <c r="G166" s="8"/>
    </row>
    <row r="167" spans="1:7" ht="12.75">
      <c r="A167" s="8"/>
      <c r="B167" s="41"/>
      <c r="C167" s="8"/>
      <c r="E167" s="8"/>
      <c r="G167" s="8"/>
    </row>
    <row r="168" spans="1:7" ht="12.75">
      <c r="A168" s="8"/>
      <c r="B168" s="41"/>
      <c r="C168" s="8"/>
      <c r="E168" s="8"/>
      <c r="G168" s="8"/>
    </row>
    <row r="169" spans="1:7" ht="12.75">
      <c r="A169" s="8"/>
      <c r="B169" s="41"/>
      <c r="C169" s="8"/>
      <c r="E169" s="8"/>
      <c r="G169" s="8"/>
    </row>
    <row r="170" spans="1:7" ht="12.75">
      <c r="A170" s="8"/>
      <c r="B170" s="41"/>
      <c r="C170" s="8"/>
      <c r="E170" s="8"/>
      <c r="G170" s="8"/>
    </row>
    <row r="171" spans="1:7" ht="12.75">
      <c r="A171" s="8"/>
      <c r="B171" s="41"/>
      <c r="C171" s="8"/>
      <c r="E171" s="8"/>
      <c r="G171" s="8"/>
    </row>
    <row r="172" spans="1:7" ht="12.75">
      <c r="A172" s="8"/>
      <c r="B172" s="41"/>
      <c r="C172" s="8"/>
      <c r="E172" s="8"/>
      <c r="G172" s="8"/>
    </row>
    <row r="173" spans="1:7" ht="12.75">
      <c r="A173" s="8"/>
      <c r="B173" s="41"/>
      <c r="C173" s="8"/>
      <c r="E173" s="8"/>
      <c r="G173" s="8"/>
    </row>
    <row r="174" spans="1:7" ht="12.75">
      <c r="A174" s="8"/>
      <c r="B174" s="41"/>
      <c r="C174" s="8"/>
      <c r="E174" s="8"/>
      <c r="G174" s="8"/>
    </row>
    <row r="175" spans="1:7" ht="12.75">
      <c r="A175" s="8"/>
      <c r="B175" s="41"/>
      <c r="C175" s="8"/>
      <c r="E175" s="8"/>
      <c r="G175" s="8"/>
    </row>
    <row r="176" spans="1:7" ht="12.75">
      <c r="A176" s="8"/>
      <c r="B176" s="41"/>
      <c r="C176" s="8"/>
      <c r="E176" s="8"/>
      <c r="G176" s="8"/>
    </row>
    <row r="177" spans="1:7" ht="12.75">
      <c r="A177" s="8"/>
      <c r="B177" s="41"/>
      <c r="C177" s="8"/>
      <c r="E177" s="8"/>
      <c r="G177" s="8"/>
    </row>
    <row r="178" spans="1:7" ht="12.75">
      <c r="A178" s="8"/>
      <c r="B178" s="41"/>
      <c r="C178" s="8"/>
      <c r="E178" s="8"/>
      <c r="G178" s="8"/>
    </row>
    <row r="179" spans="1:7" ht="12.75">
      <c r="A179" s="8"/>
      <c r="B179" s="41"/>
      <c r="C179" s="8"/>
      <c r="E179" s="8"/>
      <c r="G179" s="8"/>
    </row>
    <row r="180" spans="1:7" ht="12.75">
      <c r="A180" s="8"/>
      <c r="B180" s="41"/>
      <c r="C180" s="8"/>
      <c r="E180" s="8"/>
      <c r="G180" s="8"/>
    </row>
    <row r="181" spans="1:7" ht="12.75">
      <c r="A181" s="8"/>
      <c r="B181" s="41"/>
      <c r="C181" s="8"/>
      <c r="E181" s="8"/>
      <c r="G181" s="8"/>
    </row>
    <row r="182" spans="1:7" ht="12.75">
      <c r="A182" s="8"/>
      <c r="B182" s="41"/>
      <c r="C182" s="8"/>
      <c r="E182" s="8"/>
      <c r="G182" s="8"/>
    </row>
    <row r="183" spans="1:7" ht="12.75">
      <c r="A183" s="8"/>
      <c r="B183" s="41"/>
      <c r="C183" s="8"/>
      <c r="E183" s="8"/>
      <c r="G183" s="8"/>
    </row>
    <row r="184" spans="1:7" ht="12.75">
      <c r="A184" s="8"/>
      <c r="B184" s="41"/>
      <c r="C184" s="8"/>
      <c r="E184" s="8"/>
      <c r="G184" s="8"/>
    </row>
    <row r="185" spans="1:7" ht="12.75">
      <c r="A185" s="8"/>
      <c r="B185" s="41"/>
      <c r="C185" s="8"/>
      <c r="E185" s="8"/>
      <c r="G185" s="8"/>
    </row>
    <row r="186" spans="1:7" ht="12.75">
      <c r="A186" s="8"/>
      <c r="B186" s="41"/>
      <c r="C186" s="8"/>
      <c r="E186" s="8"/>
      <c r="G186" s="8"/>
    </row>
    <row r="187" spans="1:7" ht="12.75">
      <c r="A187" s="8"/>
      <c r="B187" s="41"/>
      <c r="C187" s="8"/>
      <c r="E187" s="8"/>
      <c r="G187" s="8"/>
    </row>
    <row r="188" spans="1:7" ht="12.75">
      <c r="A188" s="8"/>
      <c r="B188" s="41"/>
      <c r="C188" s="8"/>
      <c r="E188" s="8"/>
      <c r="G188" s="8"/>
    </row>
    <row r="189" spans="1:7" ht="12.75">
      <c r="A189" s="8"/>
      <c r="B189" s="41"/>
      <c r="C189" s="8"/>
      <c r="E189" s="8"/>
      <c r="G189" s="8"/>
    </row>
    <row r="190" spans="1:7" ht="12.75">
      <c r="A190" s="8"/>
      <c r="B190" s="41"/>
      <c r="C190" s="8"/>
      <c r="E190" s="8"/>
      <c r="G190" s="8"/>
    </row>
    <row r="191" spans="1:7" ht="12.75">
      <c r="A191" s="8"/>
      <c r="B191" s="41"/>
      <c r="C191" s="8"/>
      <c r="E191" s="8"/>
      <c r="G191" s="8"/>
    </row>
    <row r="192" spans="1:7" ht="12.75">
      <c r="A192" s="8"/>
      <c r="B192" s="41"/>
      <c r="C192" s="8"/>
      <c r="E192" s="8"/>
      <c r="G192" s="8"/>
    </row>
    <row r="193" spans="1:7" ht="12.75">
      <c r="A193" s="8"/>
      <c r="B193" s="41"/>
      <c r="C193" s="8"/>
      <c r="E193" s="8"/>
      <c r="G193" s="8"/>
    </row>
    <row r="194" spans="1:7" ht="12.75">
      <c r="A194" s="8"/>
      <c r="B194" s="41"/>
      <c r="C194" s="8"/>
      <c r="E194" s="8"/>
      <c r="G194" s="8"/>
    </row>
    <row r="195" spans="1:7" ht="12.75">
      <c r="A195" s="8"/>
      <c r="B195" s="41"/>
      <c r="C195" s="8"/>
      <c r="E195" s="8"/>
      <c r="G195" s="8"/>
    </row>
    <row r="196" spans="1:7" ht="12.75">
      <c r="A196" s="8"/>
      <c r="B196" s="41"/>
      <c r="C196" s="8"/>
      <c r="E196" s="8"/>
      <c r="G196" s="8"/>
    </row>
    <row r="197" spans="1:7" ht="12.75">
      <c r="A197" s="8"/>
      <c r="B197" s="41"/>
      <c r="C197" s="8"/>
      <c r="E197" s="8"/>
      <c r="G197" s="8"/>
    </row>
    <row r="198" spans="1:7" ht="12.75">
      <c r="A198" s="8"/>
      <c r="B198" s="41"/>
      <c r="C198" s="8"/>
      <c r="E198" s="8"/>
      <c r="G198" s="8"/>
    </row>
    <row r="199" spans="1:7" ht="12.75">
      <c r="A199" s="8"/>
      <c r="B199" s="41"/>
      <c r="C199" s="8"/>
      <c r="E199" s="8"/>
      <c r="G199" s="8"/>
    </row>
    <row r="200" spans="1:7" ht="12.75">
      <c r="A200" s="8"/>
      <c r="B200" s="41"/>
      <c r="C200" s="8"/>
      <c r="E200" s="8"/>
      <c r="G200" s="8"/>
    </row>
    <row r="201" spans="1:7" ht="12.75">
      <c r="A201" s="8"/>
      <c r="B201" s="41"/>
      <c r="C201" s="8"/>
      <c r="E201" s="8"/>
      <c r="G201" s="8"/>
    </row>
    <row r="202" spans="1:7" ht="12.75">
      <c r="A202" s="8"/>
      <c r="B202" s="41"/>
      <c r="C202" s="8"/>
      <c r="E202" s="8"/>
      <c r="G202" s="8"/>
    </row>
    <row r="203" spans="1:7" ht="12.75">
      <c r="A203" s="8"/>
      <c r="B203" s="41"/>
      <c r="C203" s="8"/>
      <c r="E203" s="8"/>
      <c r="G203" s="8"/>
    </row>
    <row r="204" spans="1:7" ht="12.75">
      <c r="A204" s="8"/>
      <c r="B204" s="41"/>
      <c r="C204" s="8"/>
      <c r="E204" s="8"/>
      <c r="G204" s="8"/>
    </row>
    <row r="205" spans="1:7" ht="12.75">
      <c r="A205" s="8"/>
      <c r="B205" s="41"/>
      <c r="C205" s="8"/>
      <c r="E205" s="8"/>
      <c r="G205" s="8"/>
    </row>
    <row r="206" spans="1:7" ht="12.75">
      <c r="A206" s="8"/>
      <c r="B206" s="41"/>
      <c r="C206" s="8"/>
      <c r="E206" s="8"/>
      <c r="G206" s="8"/>
    </row>
    <row r="207" spans="1:7" ht="12.75">
      <c r="A207" s="8"/>
      <c r="B207" s="41"/>
      <c r="C207" s="8"/>
      <c r="E207" s="8"/>
      <c r="G207" s="8"/>
    </row>
    <row r="208" spans="1:7" ht="12.75">
      <c r="A208" s="8"/>
      <c r="B208" s="41"/>
      <c r="C208" s="8"/>
      <c r="E208" s="8"/>
      <c r="G208" s="8"/>
    </row>
    <row r="209" spans="1:7" ht="12.75">
      <c r="A209" s="8"/>
      <c r="B209" s="41"/>
      <c r="C209" s="8"/>
      <c r="E209" s="8"/>
      <c r="G209" s="8"/>
    </row>
    <row r="210" spans="1:7" ht="12.75">
      <c r="A210" s="8"/>
      <c r="B210" s="41"/>
      <c r="C210" s="8"/>
      <c r="E210" s="8"/>
      <c r="G210" s="8"/>
    </row>
    <row r="211" spans="1:7" ht="12.75">
      <c r="A211" s="8"/>
      <c r="B211" s="41"/>
      <c r="C211" s="8"/>
      <c r="E211" s="8"/>
      <c r="G211" s="8"/>
    </row>
    <row r="212" spans="1:7" ht="12.75">
      <c r="A212" s="8"/>
      <c r="B212" s="41"/>
      <c r="C212" s="8"/>
      <c r="E212" s="8"/>
      <c r="G212" s="8"/>
    </row>
    <row r="213" spans="1:7" ht="12.75">
      <c r="A213" s="8"/>
      <c r="B213" s="41"/>
      <c r="C213" s="8"/>
      <c r="E213" s="8"/>
      <c r="G213" s="8"/>
    </row>
    <row r="214" spans="1:7" ht="12.75">
      <c r="A214" s="8"/>
      <c r="B214" s="41"/>
      <c r="C214" s="8"/>
      <c r="E214" s="8"/>
      <c r="G214" s="8"/>
    </row>
    <row r="215" spans="1:7" ht="12.75">
      <c r="A215" s="8"/>
      <c r="B215" s="41"/>
      <c r="C215" s="8"/>
      <c r="E215" s="8"/>
      <c r="G215" s="8"/>
    </row>
    <row r="216" spans="1:7" ht="12.75">
      <c r="A216" s="8"/>
      <c r="B216" s="41"/>
      <c r="C216" s="8"/>
      <c r="E216" s="8"/>
      <c r="G216" s="8"/>
    </row>
    <row r="217" spans="1:7" ht="12.75">
      <c r="A217" s="8"/>
      <c r="B217" s="41"/>
      <c r="C217" s="8"/>
      <c r="E217" s="8"/>
      <c r="G217" s="8"/>
    </row>
    <row r="218" spans="1:7" ht="12.75">
      <c r="A218" s="8"/>
      <c r="B218" s="41"/>
      <c r="C218" s="8"/>
      <c r="E218" s="8"/>
      <c r="G218" s="8"/>
    </row>
    <row r="219" spans="1:7" ht="12.75">
      <c r="A219" s="8"/>
      <c r="B219" s="41"/>
      <c r="C219" s="8"/>
      <c r="E219" s="8"/>
      <c r="G219" s="8"/>
    </row>
    <row r="220" spans="1:7" ht="12.75">
      <c r="A220" s="8"/>
      <c r="B220" s="41"/>
      <c r="C220" s="8"/>
      <c r="E220" s="8"/>
      <c r="G220" s="8"/>
    </row>
    <row r="221" spans="1:7" ht="12.75">
      <c r="A221" s="8"/>
      <c r="B221" s="41"/>
      <c r="C221" s="8"/>
      <c r="E221" s="8"/>
      <c r="G221" s="8"/>
    </row>
    <row r="222" spans="1:7" ht="12.75">
      <c r="A222" s="8"/>
      <c r="B222" s="41"/>
      <c r="C222" s="8"/>
      <c r="E222" s="8"/>
      <c r="G222" s="8"/>
    </row>
    <row r="223" spans="1:7" ht="12.75">
      <c r="A223" s="8"/>
      <c r="B223" s="41"/>
      <c r="C223" s="8"/>
      <c r="E223" s="8"/>
      <c r="G223" s="8"/>
    </row>
    <row r="224" spans="1:7" ht="12.75">
      <c r="A224" s="8"/>
      <c r="B224" s="41"/>
      <c r="C224" s="8"/>
      <c r="E224" s="8"/>
      <c r="G224" s="8"/>
    </row>
    <row r="225" spans="1:7" ht="12.75">
      <c r="A225" s="8"/>
      <c r="B225" s="41"/>
      <c r="C225" s="8"/>
      <c r="E225" s="8"/>
      <c r="G225" s="8"/>
    </row>
    <row r="226" spans="1:7" ht="12.75">
      <c r="A226" s="8"/>
      <c r="B226" s="41"/>
      <c r="C226" s="8"/>
      <c r="E226" s="8"/>
      <c r="G226" s="8"/>
    </row>
    <row r="227" spans="1:7" ht="12.75">
      <c r="A227" s="8"/>
      <c r="B227" s="41"/>
      <c r="C227" s="8"/>
      <c r="E227" s="8"/>
      <c r="G227" s="8"/>
    </row>
    <row r="228" spans="1:7" ht="12.75">
      <c r="A228" s="8"/>
      <c r="B228" s="41"/>
      <c r="C228" s="8"/>
      <c r="E228" s="8"/>
      <c r="G228" s="8"/>
    </row>
    <row r="229" spans="1:7" ht="12.75">
      <c r="A229" s="8"/>
      <c r="B229" s="41"/>
      <c r="C229" s="8"/>
      <c r="E229" s="8"/>
      <c r="G229" s="8"/>
    </row>
    <row r="230" spans="1:7" ht="12.75">
      <c r="A230" s="8"/>
      <c r="B230" s="41"/>
      <c r="C230" s="8"/>
      <c r="E230" s="8"/>
      <c r="G230" s="8"/>
    </row>
    <row r="231" spans="1:7" ht="12.75">
      <c r="A231" s="8"/>
      <c r="B231" s="41"/>
      <c r="C231" s="8"/>
      <c r="E231" s="8"/>
      <c r="G231" s="8"/>
    </row>
    <row r="232" spans="1:7" ht="12.75">
      <c r="A232" s="8"/>
      <c r="B232" s="41"/>
      <c r="C232" s="8"/>
      <c r="E232" s="8"/>
      <c r="G232" s="8"/>
    </row>
    <row r="233" spans="1:7" ht="12.75">
      <c r="A233" s="8"/>
      <c r="B233" s="41"/>
      <c r="C233" s="8"/>
      <c r="E233" s="8"/>
      <c r="G233" s="8"/>
    </row>
    <row r="234" spans="1:7" ht="12.75">
      <c r="A234" s="8"/>
      <c r="B234" s="41"/>
      <c r="C234" s="8"/>
      <c r="E234" s="8"/>
      <c r="G234" s="8"/>
    </row>
    <row r="235" spans="1:7" ht="12.75">
      <c r="A235" s="8"/>
      <c r="B235" s="41"/>
      <c r="C235" s="8"/>
      <c r="E235" s="8"/>
      <c r="G235" s="8"/>
    </row>
    <row r="236" spans="1:7" ht="12.75">
      <c r="A236" s="8"/>
      <c r="B236" s="41"/>
      <c r="C236" s="8"/>
      <c r="E236" s="8"/>
      <c r="G236" s="8"/>
    </row>
    <row r="237" spans="1:7" ht="12.75">
      <c r="A237" s="8"/>
      <c r="B237" s="41"/>
      <c r="C237" s="8"/>
      <c r="E237" s="8"/>
      <c r="G237" s="8"/>
    </row>
    <row r="238" spans="1:7" ht="12.75">
      <c r="A238" s="8"/>
      <c r="B238" s="41"/>
      <c r="C238" s="8"/>
      <c r="E238" s="8"/>
      <c r="G238" s="8"/>
    </row>
    <row r="239" spans="1:7" ht="12.75">
      <c r="A239" s="8"/>
      <c r="B239" s="41"/>
      <c r="C239" s="8"/>
      <c r="E239" s="8"/>
      <c r="G239" s="8"/>
    </row>
    <row r="240" spans="1:7" ht="12.75">
      <c r="A240" s="8"/>
      <c r="B240" s="41"/>
      <c r="C240" s="8"/>
      <c r="E240" s="8"/>
      <c r="G240" s="8"/>
    </row>
    <row r="241" spans="1:7" ht="12.75">
      <c r="A241" s="8"/>
      <c r="B241" s="41"/>
      <c r="C241" s="8"/>
      <c r="E241" s="8"/>
      <c r="G241" s="8"/>
    </row>
    <row r="242" spans="1:7" ht="12.75">
      <c r="A242" s="8"/>
      <c r="B242" s="41"/>
      <c r="C242" s="8"/>
      <c r="E242" s="8"/>
      <c r="G242" s="8"/>
    </row>
    <row r="243" spans="1:7" ht="12.75">
      <c r="A243" s="8"/>
      <c r="B243" s="41"/>
      <c r="C243" s="8"/>
      <c r="E243" s="8"/>
      <c r="G243" s="8"/>
    </row>
    <row r="244" spans="1:7" ht="12.75">
      <c r="A244" s="8"/>
      <c r="B244" s="41"/>
      <c r="C244" s="8"/>
      <c r="E244" s="8"/>
      <c r="G244" s="8"/>
    </row>
    <row r="245" spans="1:7" ht="12.75">
      <c r="A245" s="8"/>
      <c r="B245" s="41"/>
      <c r="C245" s="8"/>
      <c r="E245" s="8"/>
      <c r="G245" s="8"/>
    </row>
    <row r="246" spans="1:7" ht="12.75">
      <c r="A246" s="8"/>
      <c r="B246" s="41"/>
      <c r="C246" s="8"/>
      <c r="E246" s="8"/>
      <c r="G246" s="8"/>
    </row>
    <row r="247" spans="1:7" ht="12.75">
      <c r="A247" s="8"/>
      <c r="B247" s="41"/>
      <c r="C247" s="8"/>
      <c r="E247" s="8"/>
      <c r="G247" s="8"/>
    </row>
    <row r="248" spans="1:7" ht="12.75">
      <c r="A248" s="8"/>
      <c r="B248" s="41"/>
      <c r="C248" s="8"/>
      <c r="E248" s="8"/>
      <c r="G248" s="8"/>
    </row>
    <row r="249" spans="1:7" ht="12.75">
      <c r="A249" s="8"/>
      <c r="B249" s="41"/>
      <c r="C249" s="8"/>
      <c r="E249" s="8"/>
      <c r="G249" s="8"/>
    </row>
    <row r="250" spans="1:7" ht="12.75">
      <c r="A250" s="8"/>
      <c r="B250" s="41"/>
      <c r="C250" s="8"/>
      <c r="E250" s="8"/>
      <c r="G250" s="8"/>
    </row>
    <row r="251" spans="1:7" ht="12.75">
      <c r="A251" s="8"/>
      <c r="B251" s="41"/>
      <c r="C251" s="8"/>
      <c r="E251" s="8"/>
      <c r="G251" s="8"/>
    </row>
    <row r="252" spans="1:7" ht="12.75">
      <c r="A252" s="8"/>
      <c r="B252" s="41"/>
      <c r="C252" s="8"/>
      <c r="E252" s="8"/>
      <c r="G252" s="8"/>
    </row>
    <row r="253" spans="1:7" ht="12.75">
      <c r="A253" s="8"/>
      <c r="B253" s="41"/>
      <c r="C253" s="8"/>
      <c r="E253" s="8"/>
      <c r="G253" s="8"/>
    </row>
    <row r="254" spans="1:7" ht="12.75">
      <c r="A254" s="8"/>
      <c r="B254" s="41"/>
      <c r="C254" s="8"/>
      <c r="E254" s="8"/>
      <c r="G254" s="8"/>
    </row>
    <row r="255" spans="1:7" ht="12.75">
      <c r="A255" s="8"/>
      <c r="B255" s="41"/>
      <c r="C255" s="8"/>
      <c r="E255" s="8"/>
      <c r="G255" s="8"/>
    </row>
    <row r="256" spans="1:7" ht="12.75">
      <c r="A256" s="8"/>
      <c r="B256" s="41"/>
      <c r="C256" s="8"/>
      <c r="E256" s="8"/>
      <c r="G256" s="8"/>
    </row>
    <row r="257" spans="1:7" ht="12.75">
      <c r="A257" s="8"/>
      <c r="B257" s="41"/>
      <c r="C257" s="8"/>
      <c r="E257" s="8"/>
      <c r="G257" s="8"/>
    </row>
    <row r="258" spans="1:7" ht="12.75">
      <c r="A258" s="8"/>
      <c r="B258" s="41"/>
      <c r="C258" s="8"/>
      <c r="E258" s="8"/>
      <c r="G258" s="8"/>
    </row>
    <row r="259" spans="1:7" ht="12.75">
      <c r="A259" s="8"/>
      <c r="B259" s="41"/>
      <c r="C259" s="8"/>
      <c r="E259" s="8"/>
      <c r="G259" s="8"/>
    </row>
    <row r="260" spans="1:7" ht="12.75">
      <c r="A260" s="8"/>
      <c r="B260" s="41"/>
      <c r="C260" s="8"/>
      <c r="E260" s="8"/>
      <c r="G260" s="8"/>
    </row>
    <row r="261" spans="1:7" ht="12.75">
      <c r="A261" s="8"/>
      <c r="B261" s="41"/>
      <c r="C261" s="8"/>
      <c r="E261" s="8"/>
      <c r="G261" s="8"/>
    </row>
    <row r="262" spans="1:7" ht="12.75">
      <c r="A262" s="8"/>
      <c r="B262" s="41"/>
      <c r="C262" s="8"/>
      <c r="E262" s="8"/>
      <c r="G262" s="8"/>
    </row>
    <row r="263" spans="1:7" ht="12.75">
      <c r="A263" s="8"/>
      <c r="B263" s="41"/>
      <c r="C263" s="8"/>
      <c r="E263" s="8"/>
      <c r="G263" s="8"/>
    </row>
    <row r="264" spans="1:7" ht="12.75">
      <c r="A264" s="8"/>
      <c r="B264" s="41"/>
      <c r="C264" s="8"/>
      <c r="E264" s="8"/>
      <c r="G264" s="8"/>
    </row>
    <row r="265" spans="1:7" ht="12.75">
      <c r="A265" s="8"/>
      <c r="B265" s="41"/>
      <c r="C265" s="8"/>
      <c r="E265" s="8"/>
      <c r="G265" s="8"/>
    </row>
    <row r="266" spans="1:7" ht="12.75">
      <c r="A266" s="8"/>
      <c r="B266" s="41"/>
      <c r="C266" s="8"/>
      <c r="E266" s="8"/>
      <c r="G266" s="8"/>
    </row>
    <row r="267" spans="1:7" ht="12.75">
      <c r="A267" s="8"/>
      <c r="B267" s="41"/>
      <c r="C267" s="8"/>
      <c r="E267" s="8"/>
      <c r="G267" s="8"/>
    </row>
    <row r="268" spans="1:7" ht="12.75">
      <c r="A268" s="8"/>
      <c r="B268" s="41"/>
      <c r="C268" s="8"/>
      <c r="E268" s="8"/>
      <c r="G268" s="8"/>
    </row>
    <row r="269" spans="1:7" ht="12.75">
      <c r="A269" s="8"/>
      <c r="B269" s="41"/>
      <c r="C269" s="8"/>
      <c r="E269" s="8"/>
      <c r="G269" s="8"/>
    </row>
    <row r="270" spans="1:7" ht="12.75">
      <c r="A270" s="8"/>
      <c r="B270" s="41"/>
      <c r="C270" s="8"/>
      <c r="E270" s="8"/>
      <c r="G270" s="8"/>
    </row>
    <row r="271" spans="1:7" ht="12.75">
      <c r="A271" s="8"/>
      <c r="B271" s="41"/>
      <c r="C271" s="8"/>
      <c r="E271" s="8"/>
      <c r="G271" s="8"/>
    </row>
    <row r="272" spans="1:7" ht="12.75">
      <c r="A272" s="8"/>
      <c r="B272" s="41"/>
      <c r="C272" s="8"/>
      <c r="E272" s="8"/>
      <c r="G272" s="8"/>
    </row>
    <row r="273" spans="1:7" ht="12.75">
      <c r="A273" s="8"/>
      <c r="B273" s="41"/>
      <c r="C273" s="8"/>
      <c r="E273" s="8"/>
      <c r="G273" s="8"/>
    </row>
    <row r="274" spans="1:7" ht="12.75">
      <c r="A274" s="8"/>
      <c r="B274" s="41"/>
      <c r="C274" s="8"/>
      <c r="E274" s="8"/>
      <c r="G274" s="8"/>
    </row>
    <row r="275" spans="1:7" ht="12.75">
      <c r="A275" s="8"/>
      <c r="B275" s="41"/>
      <c r="C275" s="8"/>
      <c r="E275" s="8"/>
      <c r="G275" s="8"/>
    </row>
    <row r="276" spans="1:7" ht="12.75">
      <c r="A276" s="8"/>
      <c r="B276" s="41"/>
      <c r="C276" s="8"/>
      <c r="E276" s="8"/>
      <c r="G276" s="8"/>
    </row>
    <row r="277" spans="1:7" ht="12.75">
      <c r="A277" s="8"/>
      <c r="B277" s="41"/>
      <c r="C277" s="8"/>
      <c r="E277" s="8"/>
      <c r="G277" s="8"/>
    </row>
    <row r="278" spans="1:7" ht="12.75">
      <c r="A278" s="8"/>
      <c r="B278" s="41"/>
      <c r="C278" s="8"/>
      <c r="E278" s="8"/>
      <c r="G278" s="8"/>
    </row>
    <row r="279" spans="1:7" ht="12.75">
      <c r="A279" s="8"/>
      <c r="B279" s="41"/>
      <c r="C279" s="8"/>
      <c r="E279" s="8"/>
      <c r="G279" s="8"/>
    </row>
    <row r="280" spans="1:7" ht="12.75">
      <c r="A280" s="8"/>
      <c r="B280" s="41"/>
      <c r="C280" s="8"/>
      <c r="E280" s="8"/>
      <c r="G280" s="8"/>
    </row>
    <row r="281" spans="1:7" ht="12.75">
      <c r="A281" s="8"/>
      <c r="B281" s="41"/>
      <c r="C281" s="8"/>
      <c r="E281" s="8"/>
      <c r="G281" s="8"/>
    </row>
    <row r="282" spans="1:7" ht="12.75">
      <c r="A282" s="8"/>
      <c r="B282" s="41"/>
      <c r="C282" s="8"/>
      <c r="E282" s="8"/>
      <c r="G282" s="8"/>
    </row>
    <row r="283" spans="1:7" ht="12.75">
      <c r="A283" s="8"/>
      <c r="B283" s="41"/>
      <c r="C283" s="8"/>
      <c r="E283" s="8"/>
      <c r="G283" s="8"/>
    </row>
    <row r="284" spans="1:7" ht="12.75">
      <c r="A284" s="8"/>
      <c r="B284" s="41"/>
      <c r="C284" s="8"/>
      <c r="E284" s="8"/>
      <c r="G284" s="8"/>
    </row>
    <row r="285" spans="1:7" ht="12.75">
      <c r="A285" s="8"/>
      <c r="B285" s="41"/>
      <c r="C285" s="8"/>
      <c r="E285" s="8"/>
      <c r="G285" s="8"/>
    </row>
    <row r="286" spans="1:7" ht="12.75">
      <c r="A286" s="8"/>
      <c r="B286" s="41"/>
      <c r="C286" s="8"/>
      <c r="E286" s="8"/>
      <c r="G286" s="8"/>
    </row>
    <row r="287" spans="1:7" ht="12.75">
      <c r="A287" s="8"/>
      <c r="B287" s="41"/>
      <c r="C287" s="8"/>
      <c r="E287" s="8"/>
      <c r="G287" s="8"/>
    </row>
    <row r="288" spans="1:7" ht="12.75">
      <c r="A288" s="8"/>
      <c r="B288" s="41"/>
      <c r="C288" s="8"/>
      <c r="E288" s="8"/>
      <c r="G288" s="8"/>
    </row>
    <row r="289" spans="1:7" ht="12.75">
      <c r="A289" s="8"/>
      <c r="B289" s="41"/>
      <c r="C289" s="8"/>
      <c r="E289" s="8"/>
      <c r="G289" s="8"/>
    </row>
    <row r="290" spans="1:7" ht="12.75">
      <c r="A290" s="8"/>
      <c r="B290" s="41"/>
      <c r="C290" s="8"/>
      <c r="E290" s="8"/>
      <c r="G290" s="8"/>
    </row>
    <row r="291" spans="1:7" ht="12.75">
      <c r="A291" s="8"/>
      <c r="B291" s="41"/>
      <c r="C291" s="8"/>
      <c r="E291" s="8"/>
      <c r="G291" s="8"/>
    </row>
    <row r="292" spans="1:7" ht="12.75">
      <c r="A292" s="8"/>
      <c r="B292" s="41"/>
      <c r="C292" s="8"/>
      <c r="E292" s="8"/>
      <c r="G292" s="8"/>
    </row>
    <row r="293" spans="1:7" ht="12.75">
      <c r="A293" s="8"/>
      <c r="B293" s="41"/>
      <c r="C293" s="8"/>
      <c r="E293" s="8"/>
      <c r="G293" s="8"/>
    </row>
    <row r="294" spans="1:7" ht="12.75">
      <c r="A294" s="8"/>
      <c r="B294" s="41"/>
      <c r="C294" s="8"/>
      <c r="E294" s="8"/>
      <c r="G294" s="8"/>
    </row>
    <row r="295" spans="1:7" ht="12.75">
      <c r="A295" s="8"/>
      <c r="B295" s="41"/>
      <c r="C295" s="8"/>
      <c r="E295" s="8"/>
      <c r="G295" s="8"/>
    </row>
    <row r="296" spans="1:7" ht="12.75">
      <c r="A296" s="8"/>
      <c r="B296" s="41"/>
      <c r="C296" s="8"/>
      <c r="E296" s="8"/>
      <c r="G296" s="8"/>
    </row>
    <row r="297" spans="1:7" ht="12.75">
      <c r="A297" s="8"/>
      <c r="B297" s="41"/>
      <c r="C297" s="8"/>
      <c r="E297" s="8"/>
      <c r="G297" s="8"/>
    </row>
    <row r="298" spans="1:7" ht="12.75">
      <c r="A298" s="8"/>
      <c r="B298" s="41"/>
      <c r="C298" s="8"/>
      <c r="E298" s="8"/>
      <c r="G298" s="8"/>
    </row>
    <row r="299" spans="1:7" ht="12.75">
      <c r="A299" s="8"/>
      <c r="B299" s="41"/>
      <c r="C299" s="8"/>
      <c r="E299" s="8"/>
      <c r="G299" s="8"/>
    </row>
    <row r="300" spans="1:7" ht="12.75">
      <c r="A300" s="8"/>
      <c r="B300" s="41"/>
      <c r="C300" s="8"/>
      <c r="E300" s="8"/>
      <c r="G300" s="8"/>
    </row>
    <row r="301" spans="1:7" ht="12.75">
      <c r="A301" s="8"/>
      <c r="B301" s="41"/>
      <c r="C301" s="8"/>
      <c r="E301" s="8"/>
      <c r="G301" s="8"/>
    </row>
    <row r="302" spans="1:7" ht="12.75">
      <c r="A302" s="8"/>
      <c r="B302" s="41"/>
      <c r="C302" s="8"/>
      <c r="E302" s="8"/>
      <c r="G302" s="8"/>
    </row>
    <row r="303" spans="1:7" ht="12.75">
      <c r="A303" s="8"/>
      <c r="B303" s="41"/>
      <c r="C303" s="8"/>
      <c r="E303" s="8"/>
      <c r="G303" s="8"/>
    </row>
    <row r="304" spans="1:7" ht="12.75">
      <c r="A304" s="8"/>
      <c r="B304" s="41"/>
      <c r="C304" s="8"/>
      <c r="E304" s="8"/>
      <c r="G304" s="8"/>
    </row>
    <row r="305" spans="1:7" ht="12.75">
      <c r="A305" s="8"/>
      <c r="B305" s="41"/>
      <c r="C305" s="8"/>
      <c r="E305" s="8"/>
      <c r="G305" s="8"/>
    </row>
    <row r="306" spans="1:7" ht="12.75">
      <c r="A306" s="8"/>
      <c r="B306" s="41"/>
      <c r="C306" s="8"/>
      <c r="E306" s="8"/>
      <c r="G306" s="8"/>
    </row>
    <row r="307" spans="1:7" ht="12.75">
      <c r="A307" s="8"/>
      <c r="B307" s="41"/>
      <c r="C307" s="8"/>
      <c r="E307" s="8"/>
      <c r="G307" s="8"/>
    </row>
    <row r="308" spans="1:7" ht="12.75">
      <c r="A308" s="8"/>
      <c r="B308" s="41"/>
      <c r="C308" s="8"/>
      <c r="E308" s="8"/>
      <c r="G308" s="8"/>
    </row>
    <row r="309" spans="1:7" ht="12.75">
      <c r="A309" s="8"/>
      <c r="B309" s="41"/>
      <c r="C309" s="8"/>
      <c r="E309" s="8"/>
      <c r="G309" s="8"/>
    </row>
    <row r="310" spans="1:7" ht="12.75">
      <c r="A310" s="8"/>
      <c r="B310" s="41"/>
      <c r="C310" s="8"/>
      <c r="E310" s="8"/>
      <c r="G310" s="8"/>
    </row>
    <row r="311" spans="1:7" ht="12.75">
      <c r="A311" s="8"/>
      <c r="B311" s="41"/>
      <c r="C311" s="8"/>
      <c r="E311" s="8"/>
      <c r="G311" s="8"/>
    </row>
    <row r="312" spans="1:7" ht="12.75">
      <c r="A312" s="8"/>
      <c r="B312" s="41"/>
      <c r="C312" s="8"/>
      <c r="E312" s="8"/>
      <c r="G312" s="8"/>
    </row>
    <row r="313" spans="1:7" ht="12.75">
      <c r="A313" s="8"/>
      <c r="B313" s="41"/>
      <c r="C313" s="8"/>
      <c r="E313" s="8"/>
      <c r="G313" s="8"/>
    </row>
    <row r="314" spans="1:7" ht="12.75">
      <c r="A314" s="8"/>
      <c r="B314" s="41"/>
      <c r="C314" s="8"/>
      <c r="E314" s="8"/>
      <c r="G314" s="8"/>
    </row>
    <row r="315" spans="1:7" ht="12.75">
      <c r="A315" s="8"/>
      <c r="B315" s="41"/>
      <c r="C315" s="8"/>
      <c r="E315" s="8"/>
      <c r="G315" s="8"/>
    </row>
    <row r="316" spans="1:7" ht="12.75">
      <c r="A316" s="8"/>
      <c r="B316" s="41"/>
      <c r="C316" s="8"/>
      <c r="E316" s="8"/>
      <c r="G316" s="8"/>
    </row>
    <row r="317" spans="1:7" ht="12.75">
      <c r="A317" s="8"/>
      <c r="B317" s="41"/>
      <c r="C317" s="8"/>
      <c r="E317" s="8"/>
      <c r="G317" s="8"/>
    </row>
    <row r="318" spans="1:7" ht="12.75">
      <c r="A318" s="8"/>
      <c r="B318" s="41"/>
      <c r="C318" s="8"/>
      <c r="E318" s="8"/>
      <c r="G318" s="8"/>
    </row>
    <row r="319" spans="1:7" ht="12.75">
      <c r="A319" s="8"/>
      <c r="B319" s="41"/>
      <c r="C319" s="8"/>
      <c r="E319" s="8"/>
      <c r="G319" s="8"/>
    </row>
    <row r="320" spans="1:7" ht="12.75">
      <c r="A320" s="8"/>
      <c r="B320" s="41"/>
      <c r="C320" s="8"/>
      <c r="E320" s="8"/>
      <c r="G320" s="8"/>
    </row>
    <row r="321" spans="1:7" ht="12.75">
      <c r="A321" s="8"/>
      <c r="B321" s="41"/>
      <c r="C321" s="8"/>
      <c r="E321" s="8"/>
      <c r="G321" s="8"/>
    </row>
    <row r="322" spans="1:7" ht="12.75">
      <c r="A322" s="8"/>
      <c r="B322" s="41"/>
      <c r="C322" s="8"/>
      <c r="E322" s="8"/>
      <c r="G322" s="8"/>
    </row>
    <row r="323" spans="1:7" ht="12.75">
      <c r="A323" s="8"/>
      <c r="B323" s="41"/>
      <c r="C323" s="8"/>
      <c r="E323" s="8"/>
      <c r="G323" s="8"/>
    </row>
    <row r="324" spans="1:7" ht="12.75">
      <c r="A324" s="8"/>
      <c r="B324" s="41"/>
      <c r="C324" s="8"/>
      <c r="E324" s="8"/>
      <c r="G324" s="8"/>
    </row>
    <row r="325" spans="1:7" ht="12.75">
      <c r="A325" s="8"/>
      <c r="B325" s="41"/>
      <c r="C325" s="8"/>
      <c r="E325" s="8"/>
      <c r="G325" s="8"/>
    </row>
    <row r="326" spans="1:7" ht="12.75">
      <c r="A326" s="8"/>
      <c r="B326" s="41"/>
      <c r="C326" s="8"/>
      <c r="E326" s="8"/>
      <c r="G326" s="8"/>
    </row>
    <row r="327" spans="1:7" ht="12.75">
      <c r="A327" s="8"/>
      <c r="B327" s="41"/>
      <c r="C327" s="8"/>
      <c r="E327" s="8"/>
      <c r="G327" s="8"/>
    </row>
    <row r="328" spans="1:7" ht="12.75">
      <c r="A328" s="8"/>
      <c r="B328" s="41"/>
      <c r="C328" s="8"/>
      <c r="E328" s="8"/>
      <c r="G328" s="8"/>
    </row>
    <row r="329" spans="1:7" ht="12.75">
      <c r="A329" s="8"/>
      <c r="B329" s="41"/>
      <c r="C329" s="8"/>
      <c r="E329" s="8"/>
      <c r="G329" s="8"/>
    </row>
    <row r="330" spans="1:7" ht="12.75">
      <c r="A330" s="8"/>
      <c r="B330" s="41"/>
      <c r="C330" s="8"/>
      <c r="E330" s="8"/>
      <c r="G330" s="8"/>
    </row>
    <row r="331" spans="1:7" ht="12.75">
      <c r="A331" s="8"/>
      <c r="B331" s="41"/>
      <c r="C331" s="8"/>
      <c r="E331" s="8"/>
      <c r="G331" s="8"/>
    </row>
    <row r="332" spans="1:7" ht="12.75">
      <c r="A332" s="8"/>
      <c r="B332" s="41"/>
      <c r="C332" s="8"/>
      <c r="E332" s="8"/>
      <c r="G332" s="8"/>
    </row>
    <row r="333" spans="1:7" ht="12.75">
      <c r="A333" s="8"/>
      <c r="B333" s="41"/>
      <c r="C333" s="8"/>
      <c r="E333" s="8"/>
      <c r="G333" s="8"/>
    </row>
    <row r="334" spans="1:7" ht="12.75">
      <c r="A334" s="8"/>
      <c r="B334" s="41"/>
      <c r="C334" s="8"/>
      <c r="E334" s="8"/>
      <c r="G334" s="8"/>
    </row>
    <row r="335" spans="1:7" ht="12.75">
      <c r="A335" s="8"/>
      <c r="B335" s="41"/>
      <c r="C335" s="8"/>
      <c r="E335" s="8"/>
      <c r="G335" s="8"/>
    </row>
    <row r="336" spans="1:7" ht="12.75">
      <c r="A336" s="8"/>
      <c r="B336" s="41"/>
      <c r="C336" s="8"/>
      <c r="E336" s="8"/>
      <c r="G336" s="8"/>
    </row>
    <row r="337" spans="1:7" ht="12.75">
      <c r="A337" s="8"/>
      <c r="B337" s="41"/>
      <c r="C337" s="8"/>
      <c r="E337" s="8"/>
      <c r="G337" s="8"/>
    </row>
    <row r="338" spans="1:7" ht="12.75">
      <c r="A338" s="8"/>
      <c r="B338" s="41"/>
      <c r="C338" s="8"/>
      <c r="E338" s="8"/>
      <c r="G338" s="8"/>
    </row>
    <row r="339" spans="1:7" ht="12.75">
      <c r="A339" s="8"/>
      <c r="B339" s="41"/>
      <c r="C339" s="8"/>
      <c r="E339" s="8"/>
      <c r="G339" s="8"/>
    </row>
    <row r="340" spans="1:7" ht="12.75">
      <c r="A340" s="8"/>
      <c r="B340" s="41"/>
      <c r="C340" s="8"/>
      <c r="E340" s="8"/>
      <c r="G340" s="8"/>
    </row>
    <row r="341" spans="1:7" ht="12.75">
      <c r="A341" s="8"/>
      <c r="B341" s="41"/>
      <c r="C341" s="8"/>
      <c r="E341" s="8"/>
      <c r="G341" s="8"/>
    </row>
    <row r="342" spans="1:7" ht="12.75">
      <c r="A342" s="8"/>
      <c r="B342" s="41"/>
      <c r="C342" s="8"/>
      <c r="E342" s="8"/>
      <c r="G342" s="8"/>
    </row>
    <row r="343" spans="1:7" ht="12.75">
      <c r="A343" s="8"/>
      <c r="B343" s="41"/>
      <c r="C343" s="8"/>
      <c r="E343" s="8"/>
      <c r="G343" s="8"/>
    </row>
    <row r="344" spans="1:7" ht="12.75">
      <c r="A344" s="8"/>
      <c r="B344" s="41"/>
      <c r="C344" s="8"/>
      <c r="E344" s="8"/>
      <c r="G344" s="8"/>
    </row>
    <row r="345" spans="1:7" ht="12.75">
      <c r="A345" s="8"/>
      <c r="B345" s="41"/>
      <c r="C345" s="8"/>
      <c r="E345" s="8"/>
      <c r="G345" s="8"/>
    </row>
    <row r="346" spans="1:7" ht="12.75">
      <c r="A346" s="8"/>
      <c r="B346" s="41"/>
      <c r="C346" s="8"/>
      <c r="E346" s="8"/>
      <c r="G346" s="8"/>
    </row>
    <row r="347" spans="1:7" ht="12.75">
      <c r="A347" s="8"/>
      <c r="B347" s="41"/>
      <c r="C347" s="8"/>
      <c r="E347" s="8"/>
      <c r="G347" s="8"/>
    </row>
    <row r="348" spans="1:7" ht="12.75">
      <c r="A348" s="8"/>
      <c r="B348" s="41"/>
      <c r="C348" s="8"/>
      <c r="E348" s="8"/>
      <c r="G348" s="8"/>
    </row>
    <row r="349" spans="1:7" ht="12.75">
      <c r="A349" s="8"/>
      <c r="B349" s="41"/>
      <c r="C349" s="8"/>
      <c r="E349" s="8"/>
      <c r="G349" s="8"/>
    </row>
    <row r="350" spans="1:7" ht="12.75">
      <c r="A350" s="8"/>
      <c r="B350" s="41"/>
      <c r="C350" s="8"/>
      <c r="E350" s="8"/>
      <c r="G350" s="8"/>
    </row>
    <row r="351" spans="1:7" ht="12.75">
      <c r="A351" s="8"/>
      <c r="B351" s="41"/>
      <c r="C351" s="8"/>
      <c r="E351" s="8"/>
      <c r="G351" s="8"/>
    </row>
    <row r="352" spans="1:7" ht="12.75">
      <c r="A352" s="8"/>
      <c r="B352" s="41"/>
      <c r="C352" s="8"/>
      <c r="E352" s="8"/>
      <c r="G352" s="8"/>
    </row>
    <row r="353" spans="1:7" ht="12.75">
      <c r="A353" s="8"/>
      <c r="B353" s="41"/>
      <c r="C353" s="8"/>
      <c r="E353" s="8"/>
      <c r="G353" s="8"/>
    </row>
    <row r="354" spans="1:7" ht="12.75">
      <c r="A354" s="8"/>
      <c r="B354" s="41"/>
      <c r="C354" s="8"/>
      <c r="E354" s="8"/>
      <c r="G354" s="8"/>
    </row>
    <row r="355" spans="1:7" ht="12.75">
      <c r="A355" s="8"/>
      <c r="B355" s="41"/>
      <c r="C355" s="8"/>
      <c r="E355" s="8"/>
      <c r="G355" s="8"/>
    </row>
    <row r="356" spans="1:7" ht="12.75">
      <c r="A356" s="8"/>
      <c r="B356" s="41"/>
      <c r="C356" s="8"/>
      <c r="E356" s="8"/>
      <c r="G356" s="8"/>
    </row>
    <row r="357" spans="1:7" ht="12.75">
      <c r="A357" s="8"/>
      <c r="B357" s="41"/>
      <c r="C357" s="8"/>
      <c r="E357" s="8"/>
      <c r="G357" s="8"/>
    </row>
    <row r="358" spans="1:7" ht="12.75">
      <c r="A358" s="8"/>
      <c r="B358" s="41"/>
      <c r="C358" s="8"/>
      <c r="E358" s="8"/>
      <c r="G358" s="8"/>
    </row>
    <row r="359" spans="1:7" ht="12.75">
      <c r="A359" s="8"/>
      <c r="B359" s="41"/>
      <c r="C359" s="8"/>
      <c r="E359" s="8"/>
      <c r="G359" s="8"/>
    </row>
    <row r="360" spans="1:7" ht="12.75">
      <c r="A360" s="8"/>
      <c r="B360" s="41"/>
      <c r="C360" s="8"/>
      <c r="E360" s="8"/>
      <c r="G360" s="8"/>
    </row>
    <row r="361" spans="1:7" ht="12.75">
      <c r="A361" s="8"/>
      <c r="B361" s="41"/>
      <c r="C361" s="8"/>
      <c r="E361" s="8"/>
      <c r="G361" s="8"/>
    </row>
    <row r="362" spans="1:7" ht="12.75">
      <c r="A362" s="8"/>
      <c r="B362" s="41"/>
      <c r="C362" s="8"/>
      <c r="E362" s="8"/>
      <c r="G362" s="8"/>
    </row>
    <row r="363" spans="1:7" ht="12.75">
      <c r="A363" s="8"/>
      <c r="B363" s="41"/>
      <c r="C363" s="8"/>
      <c r="E363" s="8"/>
      <c r="G363" s="8"/>
    </row>
    <row r="364" spans="1:7" ht="12.75">
      <c r="A364" s="8"/>
      <c r="B364" s="41"/>
      <c r="C364" s="8"/>
      <c r="E364" s="8"/>
      <c r="G364" s="8"/>
    </row>
    <row r="365" spans="1:7" ht="12.75">
      <c r="A365" s="8"/>
      <c r="B365" s="41"/>
      <c r="C365" s="8"/>
      <c r="E365" s="8"/>
      <c r="G365" s="8"/>
    </row>
    <row r="366" spans="1:7" ht="12.75">
      <c r="A366" s="8"/>
      <c r="B366" s="41"/>
      <c r="C366" s="8"/>
      <c r="E366" s="8"/>
      <c r="G366" s="8"/>
    </row>
    <row r="367" spans="1:7" ht="12.75">
      <c r="A367" s="8"/>
      <c r="B367" s="41"/>
      <c r="C367" s="8"/>
      <c r="E367" s="8"/>
      <c r="G367" s="8"/>
    </row>
    <row r="368" spans="1:7" ht="12.75">
      <c r="A368" s="8"/>
      <c r="B368" s="41"/>
      <c r="C368" s="8"/>
      <c r="E368" s="8"/>
      <c r="G368" s="8"/>
    </row>
    <row r="369" spans="1:7" ht="12.75">
      <c r="A369" s="8"/>
      <c r="B369" s="41"/>
      <c r="C369" s="8"/>
      <c r="E369" s="8"/>
      <c r="G369" s="8"/>
    </row>
    <row r="370" spans="1:7" ht="12.75">
      <c r="A370" s="8"/>
      <c r="B370" s="41"/>
      <c r="C370" s="8"/>
      <c r="E370" s="8"/>
      <c r="G370" s="8"/>
    </row>
    <row r="371" spans="1:7" ht="12.75">
      <c r="A371" s="8"/>
      <c r="B371" s="41"/>
      <c r="C371" s="8"/>
      <c r="E371" s="8"/>
      <c r="G371" s="8"/>
    </row>
    <row r="372" spans="1:7" ht="12.75">
      <c r="A372" s="8"/>
      <c r="B372" s="41"/>
      <c r="C372" s="8"/>
      <c r="E372" s="8"/>
      <c r="G372" s="8"/>
    </row>
    <row r="373" spans="1:7" ht="12.75">
      <c r="A373" s="8"/>
      <c r="B373" s="41"/>
      <c r="C373" s="8"/>
      <c r="E373" s="8"/>
      <c r="G373" s="8"/>
    </row>
    <row r="374" spans="1:7" ht="12.75">
      <c r="A374" s="8"/>
      <c r="B374" s="41"/>
      <c r="C374" s="8"/>
      <c r="E374" s="8"/>
      <c r="G374" s="8"/>
    </row>
    <row r="375" spans="1:7" ht="12.75">
      <c r="A375" s="8"/>
      <c r="B375" s="41"/>
      <c r="C375" s="8"/>
      <c r="E375" s="8"/>
      <c r="G375" s="8"/>
    </row>
    <row r="376" spans="1:7" ht="12.75">
      <c r="A376" s="8"/>
      <c r="B376" s="41"/>
      <c r="C376" s="8"/>
      <c r="E376" s="8"/>
      <c r="G376" s="8"/>
    </row>
    <row r="377" spans="1:7" ht="12.75">
      <c r="A377" s="8"/>
      <c r="B377" s="41"/>
      <c r="C377" s="8"/>
      <c r="E377" s="8"/>
      <c r="G377" s="8"/>
    </row>
    <row r="378" spans="1:7" ht="12.75">
      <c r="A378" s="8"/>
      <c r="B378" s="41"/>
      <c r="C378" s="8"/>
      <c r="E378" s="8"/>
      <c r="G378" s="8"/>
    </row>
    <row r="379" spans="1:7" ht="12.75">
      <c r="A379" s="8"/>
      <c r="B379" s="41"/>
      <c r="C379" s="8"/>
      <c r="E379" s="8"/>
      <c r="G379" s="8"/>
    </row>
    <row r="380" spans="1:7" ht="12.75">
      <c r="A380" s="8"/>
      <c r="B380" s="41"/>
      <c r="C380" s="8"/>
      <c r="E380" s="8"/>
      <c r="G380" s="8"/>
    </row>
    <row r="381" spans="1:7" ht="12.75">
      <c r="A381" s="8"/>
      <c r="B381" s="41"/>
      <c r="C381" s="8"/>
      <c r="E381" s="8"/>
      <c r="G381" s="8"/>
    </row>
    <row r="382" spans="1:7" ht="12.75">
      <c r="A382" s="8"/>
      <c r="B382" s="41"/>
      <c r="C382" s="8"/>
      <c r="E382" s="8"/>
      <c r="G382" s="8"/>
    </row>
    <row r="383" spans="1:7" ht="12.75">
      <c r="A383" s="8"/>
      <c r="B383" s="41"/>
      <c r="C383" s="8"/>
      <c r="E383" s="8"/>
      <c r="G383" s="8"/>
    </row>
    <row r="384" spans="1:7" ht="12.75">
      <c r="A384" s="8"/>
      <c r="B384" s="41"/>
      <c r="C384" s="8"/>
      <c r="E384" s="8"/>
      <c r="G384" s="8"/>
    </row>
    <row r="385" spans="1:7" ht="12.75">
      <c r="A385" s="8"/>
      <c r="B385" s="41"/>
      <c r="C385" s="8"/>
      <c r="E385" s="8"/>
      <c r="G385" s="8"/>
    </row>
    <row r="386" spans="1:7" ht="12.75">
      <c r="A386" s="8"/>
      <c r="B386" s="41"/>
      <c r="C386" s="8"/>
      <c r="E386" s="8"/>
      <c r="G386" s="8"/>
    </row>
    <row r="387" spans="1:7" ht="12.75">
      <c r="A387" s="8"/>
      <c r="B387" s="41"/>
      <c r="C387" s="8"/>
      <c r="E387" s="8"/>
      <c r="G387" s="8"/>
    </row>
    <row r="388" spans="1:7" ht="12.75">
      <c r="A388" s="8"/>
      <c r="B388" s="41"/>
      <c r="C388" s="8"/>
      <c r="E388" s="8"/>
      <c r="G388" s="8"/>
    </row>
    <row r="389" spans="1:7" ht="12.75">
      <c r="A389" s="8"/>
      <c r="B389" s="41"/>
      <c r="C389" s="8"/>
      <c r="E389" s="8"/>
      <c r="G389" s="8"/>
    </row>
    <row r="390" spans="1:7" ht="12.75">
      <c r="A390" s="8"/>
      <c r="B390" s="41"/>
      <c r="C390" s="8"/>
      <c r="E390" s="8"/>
      <c r="G390" s="8"/>
    </row>
    <row r="391" spans="1:7" ht="12.75">
      <c r="A391" s="8"/>
      <c r="B391" s="41"/>
      <c r="C391" s="8"/>
      <c r="E391" s="8"/>
      <c r="G391" s="8"/>
    </row>
    <row r="392" spans="1:7" ht="12.75">
      <c r="A392" s="8"/>
      <c r="B392" s="41"/>
      <c r="C392" s="8"/>
      <c r="E392" s="8"/>
      <c r="G392" s="8"/>
    </row>
    <row r="393" spans="1:7" ht="12.75">
      <c r="A393" s="8"/>
      <c r="B393" s="41"/>
      <c r="C393" s="8"/>
      <c r="E393" s="8"/>
      <c r="G393" s="8"/>
    </row>
    <row r="394" spans="1:7" ht="12.75">
      <c r="A394" s="8"/>
      <c r="B394" s="41"/>
      <c r="C394" s="8"/>
      <c r="E394" s="8"/>
      <c r="G394" s="8"/>
    </row>
    <row r="395" spans="1:7" ht="12.75">
      <c r="A395" s="8"/>
      <c r="B395" s="41"/>
      <c r="C395" s="8"/>
      <c r="E395" s="8"/>
      <c r="G395" s="8"/>
    </row>
    <row r="396" spans="1:7" ht="12.75">
      <c r="A396" s="8"/>
      <c r="B396" s="41"/>
      <c r="C396" s="8"/>
      <c r="E396" s="8"/>
      <c r="G396" s="8"/>
    </row>
    <row r="397" spans="1:7" ht="12.75">
      <c r="A397" s="8"/>
      <c r="B397" s="41"/>
      <c r="C397" s="8"/>
      <c r="E397" s="8"/>
      <c r="G397" s="8"/>
    </row>
    <row r="398" spans="1:7" ht="12.75">
      <c r="A398" s="8"/>
      <c r="B398" s="41"/>
      <c r="C398" s="8"/>
      <c r="E398" s="8"/>
      <c r="G398" s="8"/>
    </row>
    <row r="399" spans="1:7" ht="12.75">
      <c r="A399" s="8"/>
      <c r="B399" s="41"/>
      <c r="C399" s="8"/>
      <c r="E399" s="8"/>
      <c r="G399" s="8"/>
    </row>
    <row r="400" spans="1:7" ht="12.75">
      <c r="A400" s="8"/>
      <c r="B400" s="41"/>
      <c r="C400" s="8"/>
      <c r="E400" s="8"/>
      <c r="G400" s="8"/>
    </row>
    <row r="401" spans="1:7" ht="12.75">
      <c r="A401" s="8"/>
      <c r="B401" s="41"/>
      <c r="C401" s="8"/>
      <c r="E401" s="8"/>
      <c r="G401" s="8"/>
    </row>
    <row r="402" spans="1:7" ht="12.75">
      <c r="A402" s="8"/>
      <c r="B402" s="41"/>
      <c r="C402" s="8"/>
      <c r="E402" s="8"/>
      <c r="G402" s="8"/>
    </row>
    <row r="403" spans="1:7" ht="12.75">
      <c r="A403" s="8"/>
      <c r="B403" s="41"/>
      <c r="C403" s="8"/>
      <c r="E403" s="8"/>
      <c r="G403" s="8"/>
    </row>
    <row r="404" spans="1:7" ht="12.75">
      <c r="A404" s="8"/>
      <c r="B404" s="41"/>
      <c r="C404" s="8"/>
      <c r="E404" s="8"/>
      <c r="G404" s="8"/>
    </row>
    <row r="405" spans="1:7" ht="12.75">
      <c r="A405" s="8"/>
      <c r="B405" s="41"/>
      <c r="C405" s="8"/>
      <c r="E405" s="8"/>
      <c r="G405" s="8"/>
    </row>
    <row r="406" spans="1:7" ht="12.75">
      <c r="A406" s="8"/>
      <c r="B406" s="41"/>
      <c r="C406" s="8"/>
      <c r="E406" s="8"/>
      <c r="G406" s="8"/>
    </row>
    <row r="407" spans="1:7" ht="12.75">
      <c r="A407" s="8"/>
      <c r="B407" s="41"/>
      <c r="C407" s="8"/>
      <c r="E407" s="8"/>
      <c r="G407" s="8"/>
    </row>
    <row r="408" spans="1:7" ht="12.75">
      <c r="A408" s="8"/>
      <c r="B408" s="41"/>
      <c r="C408" s="8"/>
      <c r="E408" s="8"/>
      <c r="G408" s="8"/>
    </row>
    <row r="409" spans="1:7" ht="12.75">
      <c r="A409" s="8"/>
      <c r="B409" s="41"/>
      <c r="C409" s="8"/>
      <c r="E409" s="8"/>
      <c r="G409" s="8"/>
    </row>
    <row r="410" spans="1:7" ht="12.75">
      <c r="A410" s="8"/>
      <c r="B410" s="41"/>
      <c r="C410" s="8"/>
      <c r="E410" s="8"/>
      <c r="G410" s="8"/>
    </row>
    <row r="411" spans="1:7" ht="12.75">
      <c r="A411" s="8"/>
      <c r="B411" s="41"/>
      <c r="C411" s="8"/>
      <c r="E411" s="8"/>
      <c r="G411" s="8"/>
    </row>
    <row r="412" spans="1:7" ht="12.75">
      <c r="A412" s="8"/>
      <c r="B412" s="41"/>
      <c r="C412" s="8"/>
      <c r="E412" s="8"/>
      <c r="G412" s="8"/>
    </row>
    <row r="413" spans="1:7" ht="12.75">
      <c r="A413" s="8"/>
      <c r="B413" s="41"/>
      <c r="C413" s="8"/>
      <c r="E413" s="8"/>
      <c r="G413" s="8"/>
    </row>
    <row r="414" spans="1:7" ht="12.75">
      <c r="A414" s="8"/>
      <c r="B414" s="41"/>
      <c r="C414" s="8"/>
      <c r="E414" s="8"/>
      <c r="G414" s="8"/>
    </row>
    <row r="415" spans="1:7" ht="12.75">
      <c r="A415" s="8"/>
      <c r="B415" s="41"/>
      <c r="C415" s="8"/>
      <c r="E415" s="8"/>
      <c r="G415" s="8"/>
    </row>
    <row r="416" spans="1:7" ht="12.75">
      <c r="A416" s="8"/>
      <c r="B416" s="41"/>
      <c r="C416" s="8"/>
      <c r="E416" s="8"/>
      <c r="G416" s="8"/>
    </row>
    <row r="417" spans="1:7" ht="12.75">
      <c r="A417" s="8"/>
      <c r="B417" s="41"/>
      <c r="C417" s="8"/>
      <c r="E417" s="8"/>
      <c r="G417" s="8"/>
    </row>
    <row r="418" spans="1:7" ht="12.75">
      <c r="A418" s="8"/>
      <c r="B418" s="41"/>
      <c r="C418" s="8"/>
      <c r="E418" s="8"/>
      <c r="G418" s="8"/>
    </row>
    <row r="419" spans="1:7" ht="12.75">
      <c r="A419" s="8"/>
      <c r="B419" s="41"/>
      <c r="C419" s="8"/>
      <c r="E419" s="8"/>
      <c r="G419" s="8"/>
    </row>
    <row r="420" spans="1:7" ht="12.75">
      <c r="A420" s="8"/>
      <c r="B420" s="41"/>
      <c r="C420" s="8"/>
      <c r="E420" s="8"/>
      <c r="G420" s="8"/>
    </row>
    <row r="421" spans="1:7" ht="12.75">
      <c r="A421" s="8"/>
      <c r="B421" s="41"/>
      <c r="C421" s="8"/>
      <c r="E421" s="8"/>
      <c r="G421" s="8"/>
    </row>
    <row r="422" spans="1:7" ht="12.75">
      <c r="A422" s="8"/>
      <c r="B422" s="41"/>
      <c r="C422" s="8"/>
      <c r="E422" s="8"/>
      <c r="G422" s="8"/>
    </row>
    <row r="423" spans="1:7" ht="12.75">
      <c r="A423" s="8"/>
      <c r="B423" s="41"/>
      <c r="C423" s="8"/>
      <c r="E423" s="8"/>
      <c r="G423" s="8"/>
    </row>
    <row r="424" spans="1:7" ht="12.75">
      <c r="A424" s="8"/>
      <c r="B424" s="41"/>
      <c r="C424" s="8"/>
      <c r="E424" s="8"/>
      <c r="G424" s="8"/>
    </row>
    <row r="425" spans="1:7" ht="12.75">
      <c r="A425" s="8"/>
      <c r="B425" s="41"/>
      <c r="C425" s="8"/>
      <c r="E425" s="8"/>
      <c r="G425" s="8"/>
    </row>
    <row r="426" spans="1:7" ht="12.75">
      <c r="A426" s="8"/>
      <c r="B426" s="41"/>
      <c r="C426" s="8"/>
      <c r="E426" s="8"/>
      <c r="G426" s="8"/>
    </row>
    <row r="427" spans="1:7" ht="12.75">
      <c r="A427" s="8"/>
      <c r="B427" s="41"/>
      <c r="C427" s="8"/>
      <c r="E427" s="8"/>
      <c r="G427" s="8"/>
    </row>
    <row r="428" spans="1:7" ht="12.75">
      <c r="A428" s="8"/>
      <c r="B428" s="41"/>
      <c r="C428" s="8"/>
      <c r="E428" s="8"/>
      <c r="G428" s="8"/>
    </row>
    <row r="429" spans="1:7" ht="12.75">
      <c r="A429" s="8"/>
      <c r="B429" s="41"/>
      <c r="C429" s="8"/>
      <c r="E429" s="8"/>
      <c r="G429" s="8"/>
    </row>
    <row r="430" spans="1:7" ht="12.75">
      <c r="A430" s="8"/>
      <c r="B430" s="41"/>
      <c r="C430" s="8"/>
      <c r="E430" s="8"/>
      <c r="G430" s="8"/>
    </row>
    <row r="431" spans="1:7" ht="12.75">
      <c r="A431" s="8"/>
      <c r="B431" s="41"/>
      <c r="C431" s="8"/>
      <c r="E431" s="8"/>
      <c r="G431" s="8"/>
    </row>
    <row r="432" spans="1:7" ht="12.75">
      <c r="A432" s="8"/>
      <c r="B432" s="41"/>
      <c r="C432" s="8"/>
      <c r="E432" s="8"/>
      <c r="G432" s="8"/>
    </row>
    <row r="433" spans="1:7" ht="12.75">
      <c r="A433" s="8"/>
      <c r="B433" s="41"/>
      <c r="C433" s="8"/>
      <c r="E433" s="8"/>
      <c r="G433" s="8"/>
    </row>
    <row r="434" spans="1:7" ht="12.75">
      <c r="A434" s="8"/>
      <c r="B434" s="41"/>
      <c r="C434" s="8"/>
      <c r="E434" s="8"/>
      <c r="G434" s="8"/>
    </row>
    <row r="435" spans="1:7" ht="12.75">
      <c r="A435" s="8"/>
      <c r="B435" s="41"/>
      <c r="C435" s="8"/>
      <c r="E435" s="8"/>
      <c r="G435" s="8"/>
    </row>
    <row r="436" spans="1:7" ht="12.75">
      <c r="A436" s="8"/>
      <c r="B436" s="41"/>
      <c r="C436" s="8"/>
      <c r="E436" s="8"/>
      <c r="G436" s="8"/>
    </row>
    <row r="437" spans="1:7" ht="12.75">
      <c r="A437" s="8"/>
      <c r="B437" s="41"/>
      <c r="C437" s="8"/>
      <c r="E437" s="8"/>
      <c r="G437" s="8"/>
    </row>
    <row r="438" spans="1:7" ht="12.75">
      <c r="A438" s="8"/>
      <c r="B438" s="41"/>
      <c r="C438" s="8"/>
      <c r="E438" s="8"/>
      <c r="G438" s="8"/>
    </row>
    <row r="439" spans="1:7" ht="12.75">
      <c r="A439" s="8"/>
      <c r="B439" s="41"/>
      <c r="C439" s="8"/>
      <c r="E439" s="8"/>
      <c r="G439" s="8"/>
    </row>
    <row r="440" spans="1:7" ht="12.75">
      <c r="A440" s="8"/>
      <c r="B440" s="41"/>
      <c r="C440" s="8"/>
      <c r="E440" s="8"/>
      <c r="G440" s="8"/>
    </row>
    <row r="441" spans="1:7" ht="12.75">
      <c r="A441" s="8"/>
      <c r="B441" s="41"/>
      <c r="C441" s="8"/>
      <c r="E441" s="8"/>
      <c r="G441" s="8"/>
    </row>
    <row r="442" spans="1:7" ht="12.75">
      <c r="A442" s="8"/>
      <c r="B442" s="41"/>
      <c r="C442" s="8"/>
      <c r="E442" s="8"/>
      <c r="G442" s="8"/>
    </row>
    <row r="443" spans="1:7" ht="12.75">
      <c r="A443" s="8"/>
      <c r="B443" s="41"/>
      <c r="C443" s="8"/>
      <c r="E443" s="8"/>
      <c r="G443" s="8"/>
    </row>
    <row r="444" spans="1:7" ht="12.75">
      <c r="A444" s="8"/>
      <c r="B444" s="41"/>
      <c r="C444" s="8"/>
      <c r="E444" s="8"/>
      <c r="G444" s="8"/>
    </row>
    <row r="445" spans="1:7" ht="12.75">
      <c r="A445" s="8"/>
      <c r="B445" s="41"/>
      <c r="C445" s="8"/>
      <c r="E445" s="8"/>
      <c r="G445" s="8"/>
    </row>
    <row r="446" spans="1:7" ht="12.75">
      <c r="A446" s="8"/>
      <c r="B446" s="41"/>
      <c r="C446" s="8"/>
      <c r="E446" s="8"/>
      <c r="G446" s="8"/>
    </row>
    <row r="447" spans="1:7" ht="12.75">
      <c r="A447" s="8"/>
      <c r="B447" s="41"/>
      <c r="C447" s="8"/>
      <c r="E447" s="8"/>
      <c r="G447" s="8"/>
    </row>
    <row r="448" spans="1:7" ht="12.75">
      <c r="A448" s="8"/>
      <c r="B448" s="41"/>
      <c r="C448" s="8"/>
      <c r="E448" s="8"/>
      <c r="G448" s="8"/>
    </row>
    <row r="449" spans="1:7" ht="12.75">
      <c r="A449" s="8"/>
      <c r="B449" s="41"/>
      <c r="C449" s="8"/>
      <c r="E449" s="8"/>
      <c r="G449" s="8"/>
    </row>
    <row r="450" spans="1:7" ht="12.75">
      <c r="A450" s="8"/>
      <c r="B450" s="41"/>
      <c r="C450" s="8"/>
      <c r="E450" s="8"/>
      <c r="G450" s="8"/>
    </row>
    <row r="451" spans="1:7" ht="12.75">
      <c r="A451" s="8"/>
      <c r="B451" s="41"/>
      <c r="C451" s="8"/>
      <c r="E451" s="8"/>
      <c r="G451" s="8"/>
    </row>
    <row r="452" spans="1:7" ht="12.75">
      <c r="A452" s="8"/>
      <c r="B452" s="41"/>
      <c r="C452" s="8"/>
      <c r="E452" s="8"/>
      <c r="G452" s="8"/>
    </row>
    <row r="453" spans="1:7" ht="12.75">
      <c r="A453" s="8"/>
      <c r="B453" s="41"/>
      <c r="C453" s="8"/>
      <c r="E453" s="8"/>
      <c r="G453" s="8"/>
    </row>
    <row r="454" spans="1:7" ht="12.75">
      <c r="A454" s="8"/>
      <c r="B454" s="41"/>
      <c r="C454" s="8"/>
      <c r="E454" s="8"/>
      <c r="G454" s="8"/>
    </row>
    <row r="455" spans="1:7" ht="12.75">
      <c r="A455" s="8"/>
      <c r="B455" s="41"/>
      <c r="C455" s="8"/>
      <c r="E455" s="8"/>
      <c r="G455" s="8"/>
    </row>
    <row r="456" spans="1:7" ht="12.75">
      <c r="A456" s="8"/>
      <c r="B456" s="41"/>
      <c r="C456" s="8"/>
      <c r="E456" s="8"/>
      <c r="G456" s="8"/>
    </row>
    <row r="457" spans="1:7" ht="12.75">
      <c r="A457" s="8"/>
      <c r="B457" s="41"/>
      <c r="C457" s="8"/>
      <c r="E457" s="8"/>
      <c r="G457" s="8"/>
    </row>
    <row r="458" spans="1:7" ht="12.75">
      <c r="A458" s="8"/>
      <c r="B458" s="41"/>
      <c r="C458" s="8"/>
      <c r="E458" s="8"/>
      <c r="G458" s="8"/>
    </row>
    <row r="459" spans="1:7" ht="12.75">
      <c r="A459" s="8"/>
      <c r="B459" s="41"/>
      <c r="C459" s="8"/>
      <c r="E459" s="8"/>
      <c r="G459" s="8"/>
    </row>
    <row r="460" spans="1:7" ht="12.75">
      <c r="A460" s="8"/>
      <c r="B460" s="41"/>
      <c r="C460" s="8"/>
      <c r="E460" s="8"/>
      <c r="G460" s="8"/>
    </row>
    <row r="461" spans="1:7" ht="12.75">
      <c r="A461" s="8"/>
      <c r="B461" s="41"/>
      <c r="C461" s="8"/>
      <c r="E461" s="8"/>
      <c r="G461" s="8"/>
    </row>
    <row r="462" spans="1:7" ht="12.75">
      <c r="A462" s="8"/>
      <c r="B462" s="41"/>
      <c r="C462" s="8"/>
      <c r="E462" s="8"/>
      <c r="G462" s="8"/>
    </row>
    <row r="463" spans="1:7" ht="12.75">
      <c r="A463" s="8"/>
      <c r="B463" s="41"/>
      <c r="C463" s="8"/>
      <c r="E463" s="8"/>
      <c r="G463" s="8"/>
    </row>
    <row r="464" spans="1:7" ht="12.75">
      <c r="A464" s="8"/>
      <c r="B464" s="41"/>
      <c r="C464" s="8"/>
      <c r="E464" s="8"/>
      <c r="G464" s="8"/>
    </row>
    <row r="465" spans="1:7" ht="12.75">
      <c r="A465" s="8"/>
      <c r="B465" s="41"/>
      <c r="C465" s="8"/>
      <c r="E465" s="8"/>
      <c r="G465" s="8"/>
    </row>
    <row r="466" spans="1:7" ht="12.75">
      <c r="A466" s="8"/>
      <c r="B466" s="41"/>
      <c r="C466" s="8"/>
      <c r="E466" s="8"/>
      <c r="G466" s="8"/>
    </row>
    <row r="467" spans="1:7" ht="12.75">
      <c r="A467" s="8"/>
      <c r="B467" s="41"/>
      <c r="C467" s="8"/>
      <c r="E467" s="8"/>
      <c r="G467" s="8"/>
    </row>
    <row r="468" spans="1:7" ht="12.75">
      <c r="A468" s="8"/>
      <c r="B468" s="41"/>
      <c r="C468" s="8"/>
      <c r="E468" s="8"/>
      <c r="G468" s="8"/>
    </row>
    <row r="469" spans="1:7" ht="12.75">
      <c r="A469" s="8"/>
      <c r="B469" s="41"/>
      <c r="C469" s="8"/>
      <c r="E469" s="8"/>
      <c r="G469" s="8"/>
    </row>
    <row r="470" spans="1:7" ht="12.75">
      <c r="A470" s="8"/>
      <c r="B470" s="41"/>
      <c r="C470" s="8"/>
      <c r="E470" s="8"/>
      <c r="G470" s="8"/>
    </row>
    <row r="471" spans="1:7" ht="12.75">
      <c r="A471" s="8"/>
      <c r="B471" s="41"/>
      <c r="C471" s="8"/>
      <c r="E471" s="8"/>
      <c r="G471" s="8"/>
    </row>
    <row r="472" spans="1:7" ht="12.75">
      <c r="A472" s="8"/>
      <c r="B472" s="41"/>
      <c r="C472" s="8"/>
      <c r="E472" s="8"/>
      <c r="G472" s="8"/>
    </row>
    <row r="473" spans="1:7" ht="12.75">
      <c r="A473" s="8"/>
      <c r="B473" s="41"/>
      <c r="C473" s="8"/>
      <c r="E473" s="8"/>
      <c r="G473" s="8"/>
    </row>
    <row r="474" spans="1:7" ht="12.75">
      <c r="A474" s="8"/>
      <c r="B474" s="41"/>
      <c r="C474" s="8"/>
      <c r="E474" s="8"/>
      <c r="G474" s="8"/>
    </row>
    <row r="475" spans="1:7" ht="12.75">
      <c r="A475" s="8"/>
      <c r="B475" s="41"/>
      <c r="C475" s="8"/>
      <c r="E475" s="8"/>
      <c r="G475" s="8"/>
    </row>
    <row r="476" spans="1:7" ht="12.75">
      <c r="A476" s="8"/>
      <c r="B476" s="41"/>
      <c r="C476" s="8"/>
      <c r="E476" s="8"/>
      <c r="G476" s="8"/>
    </row>
    <row r="477" spans="1:7" ht="12.75">
      <c r="A477" s="8"/>
      <c r="B477" s="41"/>
      <c r="C477" s="8"/>
      <c r="E477" s="8"/>
      <c r="G477" s="8"/>
    </row>
    <row r="478" spans="1:7" ht="12.75">
      <c r="A478" s="8"/>
      <c r="B478" s="41"/>
      <c r="C478" s="8"/>
      <c r="E478" s="8"/>
      <c r="G478" s="8"/>
    </row>
    <row r="479" spans="1:7" ht="12.75">
      <c r="A479" s="8"/>
      <c r="B479" s="41"/>
      <c r="C479" s="8"/>
      <c r="E479" s="8"/>
      <c r="G479" s="8"/>
    </row>
    <row r="480" spans="1:7" ht="12.75">
      <c r="A480" s="8"/>
      <c r="B480" s="41"/>
      <c r="C480" s="8"/>
      <c r="E480" s="8"/>
      <c r="G480" s="8"/>
    </row>
    <row r="481" spans="1:7" ht="12.75">
      <c r="A481" s="8"/>
      <c r="B481" s="41"/>
      <c r="C481" s="8"/>
      <c r="E481" s="8"/>
      <c r="G481" s="8"/>
    </row>
    <row r="482" spans="1:7" ht="12.75">
      <c r="A482" s="8"/>
      <c r="B482" s="41"/>
      <c r="C482" s="8"/>
      <c r="E482" s="8"/>
      <c r="G482" s="8"/>
    </row>
    <row r="483" spans="1:7" ht="12.75">
      <c r="A483" s="8"/>
      <c r="B483" s="41"/>
      <c r="C483" s="8"/>
      <c r="E483" s="8"/>
      <c r="G483" s="8"/>
    </row>
    <row r="484" spans="1:7" ht="12.75">
      <c r="A484" s="8"/>
      <c r="B484" s="41"/>
      <c r="C484" s="8"/>
      <c r="E484" s="8"/>
      <c r="G484" s="8"/>
    </row>
    <row r="485" spans="1:7" ht="12.75">
      <c r="A485" s="8"/>
      <c r="B485" s="41"/>
      <c r="C485" s="8"/>
      <c r="E485" s="8"/>
      <c r="G485" s="8"/>
    </row>
    <row r="486" spans="1:7" ht="12.75">
      <c r="A486" s="8"/>
      <c r="B486" s="41"/>
      <c r="C486" s="8"/>
      <c r="E486" s="8"/>
      <c r="G486" s="8"/>
    </row>
    <row r="487" spans="1:7" ht="12.75">
      <c r="A487" s="8"/>
      <c r="B487" s="41"/>
      <c r="C487" s="8"/>
      <c r="E487" s="8"/>
      <c r="G487" s="8"/>
    </row>
    <row r="488" spans="1:7" ht="12.75">
      <c r="A488" s="8"/>
      <c r="B488" s="41"/>
      <c r="C488" s="8"/>
      <c r="E488" s="8"/>
      <c r="G488" s="8"/>
    </row>
    <row r="489" spans="1:7" ht="12.75">
      <c r="A489" s="8"/>
      <c r="B489" s="41"/>
      <c r="C489" s="8"/>
      <c r="E489" s="8"/>
      <c r="G489" s="8"/>
    </row>
    <row r="490" spans="1:7" ht="12.75">
      <c r="A490" s="8"/>
      <c r="B490" s="41"/>
      <c r="C490" s="8"/>
      <c r="E490" s="8"/>
      <c r="G490" s="8"/>
    </row>
    <row r="491" spans="1:7" ht="12.75">
      <c r="A491" s="8"/>
      <c r="B491" s="41"/>
      <c r="C491" s="8"/>
      <c r="E491" s="8"/>
      <c r="G491" s="8"/>
    </row>
    <row r="492" spans="1:7" ht="12.75">
      <c r="A492" s="8"/>
      <c r="B492" s="41"/>
      <c r="C492" s="8"/>
      <c r="E492" s="8"/>
      <c r="G492" s="8"/>
    </row>
    <row r="493" spans="1:7" ht="12.75">
      <c r="A493" s="8"/>
      <c r="B493" s="41"/>
      <c r="C493" s="8"/>
      <c r="E493" s="8"/>
      <c r="G493" s="8"/>
    </row>
    <row r="494" spans="1:7" ht="12.75">
      <c r="A494" s="8"/>
      <c r="B494" s="41"/>
      <c r="C494" s="8"/>
      <c r="E494" s="8"/>
      <c r="G494" s="8"/>
    </row>
    <row r="495" spans="1:7" ht="12.75">
      <c r="A495" s="8"/>
      <c r="B495" s="41"/>
      <c r="C495" s="8"/>
      <c r="E495" s="8"/>
      <c r="G495" s="8"/>
    </row>
    <row r="496" spans="1:7" ht="12.75">
      <c r="A496" s="8"/>
      <c r="B496" s="41"/>
      <c r="C496" s="8"/>
      <c r="E496" s="8"/>
      <c r="G496" s="8"/>
    </row>
    <row r="497" spans="1:7" ht="12.75">
      <c r="A497" s="8"/>
      <c r="B497" s="41"/>
      <c r="C497" s="8"/>
      <c r="E497" s="8"/>
      <c r="G497" s="8"/>
    </row>
    <row r="498" spans="1:7" ht="12.75">
      <c r="A498" s="8"/>
      <c r="B498" s="41"/>
      <c r="C498" s="8"/>
      <c r="E498" s="8"/>
      <c r="G498" s="8"/>
    </row>
    <row r="499" spans="1:7" ht="12.75">
      <c r="A499" s="8"/>
      <c r="B499" s="41"/>
      <c r="C499" s="8"/>
      <c r="E499" s="8"/>
      <c r="G499" s="8"/>
    </row>
    <row r="500" spans="1:7" ht="12.75">
      <c r="A500" s="8"/>
      <c r="B500" s="41"/>
      <c r="C500" s="8"/>
      <c r="E500" s="8"/>
      <c r="G500" s="8"/>
    </row>
    <row r="501" spans="1:7" ht="12.75">
      <c r="A501" s="8"/>
      <c r="B501" s="41"/>
      <c r="C501" s="8"/>
      <c r="E501" s="8"/>
      <c r="G501" s="8"/>
    </row>
    <row r="502" spans="1:7" ht="12.75">
      <c r="A502" s="8"/>
      <c r="B502" s="41"/>
      <c r="C502" s="8"/>
      <c r="E502" s="8"/>
      <c r="G502" s="8"/>
    </row>
    <row r="503" spans="1:7" ht="12.75">
      <c r="A503" s="8"/>
      <c r="B503" s="41"/>
      <c r="C503" s="8"/>
      <c r="E503" s="8"/>
      <c r="G503" s="8"/>
    </row>
    <row r="504" spans="1:7" ht="12.75">
      <c r="A504" s="8"/>
      <c r="B504" s="41"/>
      <c r="C504" s="8"/>
      <c r="E504" s="8"/>
      <c r="G504" s="8"/>
    </row>
    <row r="505" spans="1:7" ht="12.75">
      <c r="A505" s="8"/>
      <c r="B505" s="41"/>
      <c r="C505" s="8"/>
      <c r="E505" s="8"/>
      <c r="G505" s="8"/>
    </row>
    <row r="506" spans="1:7" ht="12.75">
      <c r="A506" s="8"/>
      <c r="B506" s="41"/>
      <c r="C506" s="8"/>
      <c r="E506" s="8"/>
      <c r="G506" s="8"/>
    </row>
    <row r="507" spans="1:7" ht="12.75">
      <c r="A507" s="8"/>
      <c r="B507" s="41"/>
      <c r="C507" s="8"/>
      <c r="E507" s="8"/>
      <c r="G507" s="8"/>
    </row>
    <row r="508" spans="1:7" ht="12.75">
      <c r="A508" s="8"/>
      <c r="B508" s="41"/>
      <c r="C508" s="8"/>
      <c r="E508" s="8"/>
      <c r="G508" s="8"/>
    </row>
    <row r="509" spans="1:7" ht="12.75">
      <c r="A509" s="8"/>
      <c r="B509" s="41"/>
      <c r="C509" s="8"/>
      <c r="E509" s="8"/>
      <c r="G509" s="8"/>
    </row>
    <row r="510" spans="1:7" ht="12.75">
      <c r="A510" s="8"/>
      <c r="B510" s="41"/>
      <c r="C510" s="8"/>
      <c r="E510" s="8"/>
      <c r="G510" s="8"/>
    </row>
    <row r="511" spans="1:7" ht="12.75">
      <c r="A511" s="8"/>
      <c r="B511" s="41"/>
      <c r="C511" s="8"/>
      <c r="E511" s="8"/>
      <c r="G511" s="8"/>
    </row>
    <row r="512" spans="1:7" ht="12.75">
      <c r="A512" s="8"/>
      <c r="B512" s="41"/>
      <c r="C512" s="8"/>
      <c r="E512" s="8"/>
      <c r="G512" s="8"/>
    </row>
    <row r="513" spans="1:7" ht="12.75">
      <c r="A513" s="8"/>
      <c r="B513" s="41"/>
      <c r="C513" s="8"/>
      <c r="E513" s="8"/>
      <c r="G513" s="8"/>
    </row>
    <row r="514" spans="1:7" ht="12.75">
      <c r="A514" s="8"/>
      <c r="B514" s="41"/>
      <c r="C514" s="8"/>
      <c r="E514" s="8"/>
      <c r="G514" s="8"/>
    </row>
    <row r="515" spans="1:7" ht="12.75">
      <c r="A515" s="8"/>
      <c r="B515" s="41"/>
      <c r="C515" s="8"/>
      <c r="E515" s="8"/>
      <c r="G515" s="8"/>
    </row>
    <row r="516" spans="1:7" ht="12.75">
      <c r="A516" s="8"/>
      <c r="B516" s="41"/>
      <c r="C516" s="8"/>
      <c r="E516" s="8"/>
      <c r="G516" s="8"/>
    </row>
    <row r="517" spans="1:7" ht="12.75">
      <c r="A517" s="8"/>
      <c r="B517" s="41"/>
      <c r="C517" s="8"/>
      <c r="E517" s="8"/>
      <c r="G517" s="8"/>
    </row>
    <row r="518" spans="1:7" ht="12.75">
      <c r="A518" s="8"/>
      <c r="B518" s="41"/>
      <c r="C518" s="8"/>
      <c r="E518" s="8"/>
      <c r="G518" s="8"/>
    </row>
    <row r="519" spans="1:7" ht="12.75">
      <c r="A519" s="8"/>
      <c r="B519" s="41"/>
      <c r="C519" s="8"/>
      <c r="E519" s="8"/>
      <c r="G519" s="8"/>
    </row>
    <row r="520" spans="1:7" ht="12.75">
      <c r="A520" s="8"/>
      <c r="B520" s="41"/>
      <c r="C520" s="8"/>
      <c r="E520" s="8"/>
      <c r="G520" s="8"/>
    </row>
    <row r="521" spans="1:7" ht="12.75">
      <c r="A521" s="8"/>
      <c r="B521" s="41"/>
      <c r="C521" s="8"/>
      <c r="E521" s="8"/>
      <c r="G521" s="8"/>
    </row>
    <row r="522" spans="1:7" ht="12.75">
      <c r="A522" s="8"/>
      <c r="B522" s="41"/>
      <c r="C522" s="8"/>
      <c r="E522" s="8"/>
      <c r="G522" s="8"/>
    </row>
    <row r="523" spans="1:7" ht="12.75">
      <c r="A523" s="8"/>
      <c r="B523" s="41"/>
      <c r="C523" s="8"/>
      <c r="E523" s="8"/>
      <c r="G523" s="8"/>
    </row>
    <row r="524" spans="1:7" ht="12.75">
      <c r="A524" s="8"/>
      <c r="B524" s="41"/>
      <c r="C524" s="8"/>
      <c r="E524" s="8"/>
      <c r="G524" s="8"/>
    </row>
    <row r="525" spans="1:7" ht="12.75">
      <c r="A525" s="8"/>
      <c r="B525" s="41"/>
      <c r="C525" s="8"/>
      <c r="E525" s="8"/>
      <c r="G525" s="8"/>
    </row>
    <row r="526" spans="1:7" ht="12.75">
      <c r="A526" s="8"/>
      <c r="B526" s="41"/>
      <c r="C526" s="8"/>
      <c r="E526" s="8"/>
      <c r="G526" s="8"/>
    </row>
    <row r="527" spans="1:7" ht="12.75">
      <c r="A527" s="8"/>
      <c r="B527" s="41"/>
      <c r="C527" s="8"/>
      <c r="E527" s="8"/>
      <c r="G527" s="8"/>
    </row>
    <row r="528" spans="1:7" ht="12.75">
      <c r="A528" s="8"/>
      <c r="B528" s="41"/>
      <c r="C528" s="8"/>
      <c r="E528" s="8"/>
      <c r="G528" s="8"/>
    </row>
    <row r="529" spans="1:7" ht="12.75">
      <c r="A529" s="8"/>
      <c r="B529" s="41"/>
      <c r="C529" s="8"/>
      <c r="E529" s="8"/>
      <c r="G529" s="8"/>
    </row>
    <row r="530" spans="1:7" ht="12.75">
      <c r="A530" s="8"/>
      <c r="B530" s="41"/>
      <c r="C530" s="8"/>
      <c r="E530" s="8"/>
      <c r="G530" s="8"/>
    </row>
    <row r="531" spans="1:7" ht="12.75">
      <c r="A531" s="8"/>
      <c r="B531" s="41"/>
      <c r="C531" s="8"/>
      <c r="E531" s="8"/>
      <c r="G531" s="8"/>
    </row>
    <row r="532" spans="1:7" ht="12.75">
      <c r="A532" s="8"/>
      <c r="B532" s="41"/>
      <c r="C532" s="8"/>
      <c r="E532" s="8"/>
      <c r="G532" s="8"/>
    </row>
    <row r="533" spans="1:7" ht="12.75">
      <c r="A533" s="8"/>
      <c r="B533" s="41"/>
      <c r="C533" s="8"/>
      <c r="E533" s="8"/>
      <c r="G533" s="8"/>
    </row>
    <row r="534" spans="1:7" ht="12.75">
      <c r="A534" s="8"/>
      <c r="B534" s="41"/>
      <c r="C534" s="8"/>
      <c r="E534" s="8"/>
      <c r="G534" s="8"/>
    </row>
    <row r="535" spans="1:7" ht="12.75">
      <c r="A535" s="8"/>
      <c r="B535" s="41"/>
      <c r="C535" s="8"/>
      <c r="E535" s="8"/>
      <c r="G535" s="8"/>
    </row>
    <row r="536" spans="1:7" ht="12.75">
      <c r="A536" s="8"/>
      <c r="B536" s="41"/>
      <c r="C536" s="8"/>
      <c r="E536" s="8"/>
      <c r="G536" s="8"/>
    </row>
    <row r="537" spans="1:7" ht="12.75">
      <c r="A537" s="8"/>
      <c r="B537" s="41"/>
      <c r="C537" s="8"/>
      <c r="E537" s="8"/>
      <c r="G537" s="8"/>
    </row>
    <row r="538" spans="1:7" ht="12.75">
      <c r="A538" s="8"/>
      <c r="B538" s="41"/>
      <c r="C538" s="8"/>
      <c r="E538" s="8"/>
      <c r="G538" s="8"/>
    </row>
    <row r="539" spans="1:7" ht="12.75">
      <c r="A539" s="8"/>
      <c r="B539" s="41"/>
      <c r="C539" s="8"/>
      <c r="E539" s="8"/>
      <c r="G539" s="8"/>
    </row>
    <row r="540" spans="1:7" ht="12.75">
      <c r="A540" s="8"/>
      <c r="B540" s="41"/>
      <c r="C540" s="8"/>
      <c r="E540" s="8"/>
      <c r="G540" s="8"/>
    </row>
    <row r="541" spans="1:7" ht="12.75">
      <c r="A541" s="8"/>
      <c r="B541" s="41"/>
      <c r="C541" s="8"/>
      <c r="E541" s="8"/>
      <c r="G541" s="8"/>
    </row>
    <row r="542" spans="1:7" ht="12.75">
      <c r="A542" s="8"/>
      <c r="B542" s="41"/>
      <c r="C542" s="8"/>
      <c r="E542" s="8"/>
      <c r="G542" s="8"/>
    </row>
    <row r="543" spans="1:7" ht="12.75">
      <c r="A543" s="8"/>
      <c r="B543" s="41"/>
      <c r="C543" s="8"/>
      <c r="E543" s="8"/>
      <c r="G543" s="8"/>
    </row>
    <row r="544" spans="1:7" ht="12.75">
      <c r="A544" s="8"/>
      <c r="B544" s="41"/>
      <c r="C544" s="8"/>
      <c r="E544" s="8"/>
      <c r="G544" s="8"/>
    </row>
    <row r="545" spans="1:7" ht="12.75">
      <c r="A545" s="8"/>
      <c r="B545" s="41"/>
      <c r="C545" s="8"/>
      <c r="E545" s="8"/>
      <c r="G545" s="8"/>
    </row>
    <row r="546" spans="1:7" ht="12.75">
      <c r="A546" s="8"/>
      <c r="B546" s="41"/>
      <c r="C546" s="8"/>
      <c r="E546" s="8"/>
      <c r="G546" s="8"/>
    </row>
    <row r="547" spans="1:7" ht="12.75">
      <c r="A547" s="8"/>
      <c r="B547" s="41"/>
      <c r="C547" s="8"/>
      <c r="E547" s="8"/>
      <c r="G547" s="8"/>
    </row>
    <row r="548" spans="1:7" ht="12.75">
      <c r="A548" s="8"/>
      <c r="B548" s="41"/>
      <c r="C548" s="8"/>
      <c r="E548" s="8"/>
      <c r="G548" s="8"/>
    </row>
    <row r="549" spans="1:7" ht="12.75">
      <c r="A549" s="8"/>
      <c r="B549" s="41"/>
      <c r="C549" s="8"/>
      <c r="E549" s="8"/>
      <c r="G549" s="8"/>
    </row>
    <row r="550" spans="1:7" ht="12.75">
      <c r="A550" s="8"/>
      <c r="B550" s="41"/>
      <c r="C550" s="8"/>
      <c r="E550" s="8"/>
      <c r="G550" s="8"/>
    </row>
    <row r="551" spans="1:7" ht="12.75">
      <c r="A551" s="8"/>
      <c r="B551" s="41"/>
      <c r="C551" s="8"/>
      <c r="E551" s="8"/>
      <c r="G551" s="8"/>
    </row>
    <row r="552" spans="1:7" ht="12.75">
      <c r="A552" s="8"/>
      <c r="B552" s="41"/>
      <c r="C552" s="8"/>
      <c r="E552" s="8"/>
      <c r="G552" s="8"/>
    </row>
    <row r="553" spans="1:7" ht="12.75">
      <c r="A553" s="8"/>
      <c r="B553" s="41"/>
      <c r="C553" s="8"/>
      <c r="E553" s="8"/>
      <c r="G553" s="8"/>
    </row>
    <row r="554" spans="1:7" ht="12.75">
      <c r="A554" s="8"/>
      <c r="B554" s="41"/>
      <c r="C554" s="8"/>
      <c r="E554" s="8"/>
      <c r="G554" s="8"/>
    </row>
    <row r="555" spans="1:7" ht="12.75">
      <c r="A555" s="8"/>
      <c r="B555" s="41"/>
      <c r="C555" s="8"/>
      <c r="E555" s="8"/>
      <c r="G555" s="8"/>
    </row>
    <row r="556" spans="1:7" ht="12.75">
      <c r="A556" s="8"/>
      <c r="B556" s="41"/>
      <c r="C556" s="8"/>
      <c r="E556" s="8"/>
      <c r="G556" s="8"/>
    </row>
    <row r="557" spans="1:7" ht="12.75">
      <c r="A557" s="8"/>
      <c r="B557" s="41"/>
      <c r="C557" s="8"/>
      <c r="E557" s="8"/>
      <c r="G557" s="8"/>
    </row>
    <row r="558" spans="1:7" ht="12.75">
      <c r="A558" s="8"/>
      <c r="B558" s="41"/>
      <c r="C558" s="8"/>
      <c r="E558" s="8"/>
      <c r="G558" s="8"/>
    </row>
    <row r="559" spans="1:7" ht="12.75">
      <c r="A559" s="8"/>
      <c r="B559" s="41"/>
      <c r="C559" s="8"/>
      <c r="E559" s="8"/>
      <c r="G559" s="8"/>
    </row>
    <row r="560" spans="1:7" ht="12.75">
      <c r="A560" s="8"/>
      <c r="B560" s="41"/>
      <c r="C560" s="8"/>
      <c r="E560" s="8"/>
      <c r="G560" s="8"/>
    </row>
    <row r="561" spans="1:7" ht="12.75">
      <c r="A561" s="8"/>
      <c r="B561" s="41"/>
      <c r="C561" s="8"/>
      <c r="E561" s="8"/>
      <c r="G561" s="8"/>
    </row>
    <row r="562" spans="1:7" ht="12.75">
      <c r="A562" s="8"/>
      <c r="B562" s="41"/>
      <c r="C562" s="8"/>
      <c r="E562" s="8"/>
      <c r="G562" s="8"/>
    </row>
    <row r="563" spans="1:7" ht="12.75">
      <c r="A563" s="8"/>
      <c r="B563" s="41"/>
      <c r="C563" s="8"/>
      <c r="E563" s="8"/>
      <c r="G563" s="8"/>
    </row>
    <row r="564" spans="1:7" ht="12.75">
      <c r="A564" s="8"/>
      <c r="B564" s="41"/>
      <c r="C564" s="8"/>
      <c r="E564" s="8"/>
      <c r="G564" s="8"/>
    </row>
    <row r="565" spans="1:7" ht="12.75">
      <c r="A565" s="8"/>
      <c r="B565" s="41"/>
      <c r="C565" s="8"/>
      <c r="E565" s="8"/>
      <c r="G565" s="8"/>
    </row>
    <row r="566" spans="1:7" ht="12.75">
      <c r="A566" s="8"/>
      <c r="B566" s="41"/>
      <c r="C566" s="8"/>
      <c r="E566" s="8"/>
      <c r="G566" s="8"/>
    </row>
    <row r="567" spans="1:7" ht="12.75">
      <c r="A567" s="8"/>
      <c r="B567" s="41"/>
      <c r="C567" s="8"/>
      <c r="E567" s="8"/>
      <c r="G567" s="8"/>
    </row>
    <row r="568" spans="1:7" ht="12.75">
      <c r="A568" s="8"/>
      <c r="B568" s="41"/>
      <c r="C568" s="8"/>
      <c r="E568" s="8"/>
      <c r="G568" s="8"/>
    </row>
    <row r="569" spans="1:7" ht="12.75">
      <c r="A569" s="8"/>
      <c r="B569" s="41"/>
      <c r="C569" s="8"/>
      <c r="E569" s="8"/>
      <c r="G569" s="8"/>
    </row>
    <row r="570" spans="1:7" ht="12.75">
      <c r="A570" s="8"/>
      <c r="B570" s="41"/>
      <c r="C570" s="8"/>
      <c r="E570" s="8"/>
      <c r="G570" s="8"/>
    </row>
    <row r="571" spans="1:7" ht="12.75">
      <c r="A571" s="8"/>
      <c r="B571" s="41"/>
      <c r="C571" s="8"/>
      <c r="E571" s="8"/>
      <c r="G571" s="8"/>
    </row>
    <row r="572" spans="1:7" ht="12.75">
      <c r="A572" s="8"/>
      <c r="B572" s="41"/>
      <c r="C572" s="8"/>
      <c r="E572" s="8"/>
      <c r="G572" s="8"/>
    </row>
    <row r="573" spans="1:7" ht="12.75">
      <c r="A573" s="8"/>
      <c r="B573" s="41"/>
      <c r="C573" s="8"/>
      <c r="E573" s="8"/>
      <c r="G573" s="8"/>
    </row>
    <row r="574" spans="1:7" ht="12.75">
      <c r="A574" s="8"/>
      <c r="B574" s="41"/>
      <c r="C574" s="8"/>
      <c r="E574" s="8"/>
      <c r="G574" s="8"/>
    </row>
    <row r="575" spans="1:7" ht="12.75">
      <c r="A575" s="8"/>
      <c r="B575" s="41"/>
      <c r="C575" s="8"/>
      <c r="E575" s="8"/>
      <c r="G575" s="8"/>
    </row>
    <row r="576" spans="1:7" ht="12.75">
      <c r="A576" s="8"/>
      <c r="B576" s="41"/>
      <c r="C576" s="8"/>
      <c r="E576" s="8"/>
      <c r="G576" s="8"/>
    </row>
    <row r="577" spans="1:7" ht="12.75">
      <c r="A577" s="8"/>
      <c r="B577" s="41"/>
      <c r="C577" s="8"/>
      <c r="E577" s="8"/>
      <c r="G577" s="8"/>
    </row>
    <row r="578" spans="1:7" ht="12.75">
      <c r="A578" s="8"/>
      <c r="B578" s="41"/>
      <c r="C578" s="8"/>
      <c r="E578" s="8"/>
      <c r="G578" s="8"/>
    </row>
    <row r="579" spans="1:7" ht="12.75">
      <c r="A579" s="8"/>
      <c r="B579" s="41"/>
      <c r="C579" s="8"/>
      <c r="E579" s="8"/>
      <c r="G579" s="8"/>
    </row>
    <row r="580" spans="1:7" ht="12.75">
      <c r="A580" s="8"/>
      <c r="B580" s="41"/>
      <c r="C580" s="8"/>
      <c r="E580" s="8"/>
      <c r="G580" s="8"/>
    </row>
    <row r="581" spans="1:7" ht="12.75">
      <c r="A581" s="8"/>
      <c r="B581" s="41"/>
      <c r="C581" s="8"/>
      <c r="E581" s="8"/>
      <c r="G581" s="8"/>
    </row>
    <row r="582" spans="1:7" ht="12.75">
      <c r="A582" s="8"/>
      <c r="B582" s="41"/>
      <c r="C582" s="8"/>
      <c r="E582" s="8"/>
      <c r="G582" s="8"/>
    </row>
    <row r="583" spans="1:7" ht="12.75">
      <c r="A583" s="8"/>
      <c r="B583" s="41"/>
      <c r="C583" s="8"/>
      <c r="E583" s="8"/>
      <c r="G583" s="8"/>
    </row>
    <row r="584" spans="1:7" ht="12.75">
      <c r="A584" s="8"/>
      <c r="B584" s="41"/>
      <c r="C584" s="8"/>
      <c r="E584" s="8"/>
      <c r="G584" s="8"/>
    </row>
    <row r="585" spans="1:7" ht="12.75">
      <c r="A585" s="8"/>
      <c r="B585" s="41"/>
      <c r="C585" s="8"/>
      <c r="E585" s="8"/>
      <c r="G585" s="8"/>
    </row>
    <row r="586" spans="1:7" ht="12.75">
      <c r="A586" s="8"/>
      <c r="B586" s="41"/>
      <c r="C586" s="8"/>
      <c r="E586" s="8"/>
      <c r="G586" s="8"/>
    </row>
    <row r="587" spans="1:7" ht="12.75">
      <c r="A587" s="8"/>
      <c r="B587" s="41"/>
      <c r="C587" s="8"/>
      <c r="E587" s="8"/>
      <c r="G587" s="8"/>
    </row>
    <row r="588" spans="1:7" ht="12.75">
      <c r="A588" s="8"/>
      <c r="B588" s="41"/>
      <c r="C588" s="8"/>
      <c r="E588" s="8"/>
      <c r="G588" s="8"/>
    </row>
    <row r="589" spans="1:7" ht="12.75">
      <c r="A589" s="8"/>
      <c r="B589" s="41"/>
      <c r="C589" s="8"/>
      <c r="E589" s="8"/>
      <c r="G589" s="8"/>
    </row>
    <row r="590" spans="1:7" ht="12.75">
      <c r="A590" s="8"/>
      <c r="B590" s="41"/>
      <c r="C590" s="8"/>
      <c r="E590" s="8"/>
      <c r="G590" s="8"/>
    </row>
    <row r="591" spans="1:7" ht="12.75">
      <c r="A591" s="8"/>
      <c r="B591" s="41"/>
      <c r="C591" s="8"/>
      <c r="E591" s="8"/>
      <c r="G591" s="8"/>
    </row>
    <row r="592" spans="1:7" ht="12.75">
      <c r="A592" s="8"/>
      <c r="B592" s="41"/>
      <c r="C592" s="8"/>
      <c r="E592" s="8"/>
      <c r="G592" s="8"/>
    </row>
    <row r="593" spans="1:7" ht="12.75">
      <c r="A593" s="8"/>
      <c r="B593" s="41"/>
      <c r="C593" s="8"/>
      <c r="E593" s="8"/>
      <c r="G593" s="8"/>
    </row>
    <row r="594" spans="1:7" ht="12.75">
      <c r="A594" s="8"/>
      <c r="B594" s="41"/>
      <c r="C594" s="8"/>
      <c r="E594" s="8"/>
      <c r="G594" s="8"/>
    </row>
    <row r="595" spans="1:7" ht="12.75">
      <c r="A595" s="8"/>
      <c r="B595" s="41"/>
      <c r="C595" s="8"/>
      <c r="E595" s="8"/>
      <c r="G595" s="8"/>
    </row>
    <row r="596" spans="1:7" ht="12.75">
      <c r="A596" s="8"/>
      <c r="B596" s="41"/>
      <c r="C596" s="8"/>
      <c r="E596" s="8"/>
      <c r="G596" s="8"/>
    </row>
    <row r="597" spans="1:7" ht="12.75">
      <c r="A597" s="8"/>
      <c r="B597" s="41"/>
      <c r="C597" s="8"/>
      <c r="E597" s="8"/>
      <c r="G597" s="8"/>
    </row>
    <row r="598" spans="1:7" ht="12.75">
      <c r="A598" s="8"/>
      <c r="B598" s="41"/>
      <c r="C598" s="8"/>
      <c r="E598" s="8"/>
      <c r="G598" s="8"/>
    </row>
    <row r="599" spans="1:7" ht="12.75">
      <c r="A599" s="8"/>
      <c r="B599" s="41"/>
      <c r="C599" s="8"/>
      <c r="E599" s="8"/>
      <c r="G599" s="8"/>
    </row>
    <row r="600" spans="1:7" ht="12.75">
      <c r="A600" s="8"/>
      <c r="B600" s="41"/>
      <c r="C600" s="8"/>
      <c r="E600" s="8"/>
      <c r="G600" s="8"/>
    </row>
    <row r="601" spans="1:7" ht="12.75">
      <c r="A601" s="8"/>
      <c r="B601" s="41"/>
      <c r="C601" s="8"/>
      <c r="E601" s="8"/>
      <c r="G601" s="8"/>
    </row>
    <row r="602" spans="1:7" ht="12.75">
      <c r="A602" s="8"/>
      <c r="B602" s="41"/>
      <c r="C602" s="8"/>
      <c r="E602" s="8"/>
      <c r="G602" s="8"/>
    </row>
    <row r="603" spans="1:7" ht="12.75">
      <c r="A603" s="8"/>
      <c r="B603" s="41"/>
      <c r="C603" s="8"/>
      <c r="E603" s="8"/>
      <c r="G603" s="8"/>
    </row>
    <row r="604" spans="1:7" ht="12.75">
      <c r="A604" s="8"/>
      <c r="B604" s="41"/>
      <c r="C604" s="8"/>
      <c r="E604" s="8"/>
      <c r="G604" s="8"/>
    </row>
    <row r="605" spans="1:7" ht="12.75">
      <c r="A605" s="8"/>
      <c r="B605" s="41"/>
      <c r="C605" s="8"/>
      <c r="E605" s="8"/>
      <c r="G605" s="8"/>
    </row>
    <row r="606" spans="1:7" ht="12.75">
      <c r="A606" s="8"/>
      <c r="B606" s="41"/>
      <c r="C606" s="8"/>
      <c r="E606" s="8"/>
      <c r="G606" s="8"/>
    </row>
    <row r="607" spans="1:7" ht="12.75">
      <c r="A607" s="8"/>
      <c r="B607" s="41"/>
      <c r="C607" s="8"/>
      <c r="E607" s="8"/>
      <c r="G607" s="8"/>
    </row>
    <row r="608" spans="1:7" ht="12.75">
      <c r="A608" s="8"/>
      <c r="B608" s="41"/>
      <c r="C608" s="8"/>
      <c r="E608" s="8"/>
      <c r="G608" s="8"/>
    </row>
    <row r="609" spans="1:7" ht="12.75">
      <c r="A609" s="8"/>
      <c r="B609" s="41"/>
      <c r="C609" s="8"/>
      <c r="E609" s="8"/>
      <c r="G609" s="8"/>
    </row>
    <row r="610" spans="1:7" ht="12.75">
      <c r="A610" s="8"/>
      <c r="B610" s="41"/>
      <c r="C610" s="8"/>
      <c r="E610" s="8"/>
      <c r="G610" s="8"/>
    </row>
    <row r="611" spans="1:7" ht="12.75">
      <c r="A611" s="8"/>
      <c r="B611" s="41"/>
      <c r="C611" s="8"/>
      <c r="E611" s="8"/>
      <c r="G611" s="8"/>
    </row>
    <row r="612" spans="1:7" ht="12.75">
      <c r="A612" s="8"/>
      <c r="B612" s="41"/>
      <c r="C612" s="8"/>
      <c r="E612" s="8"/>
      <c r="G612" s="8"/>
    </row>
    <row r="613" spans="1:7" ht="12.75">
      <c r="A613" s="8"/>
      <c r="B613" s="41"/>
      <c r="C613" s="8"/>
      <c r="E613" s="8"/>
      <c r="G613" s="8"/>
    </row>
    <row r="614" spans="1:7" ht="12.75">
      <c r="A614" s="8"/>
      <c r="B614" s="41"/>
      <c r="C614" s="8"/>
      <c r="E614" s="8"/>
      <c r="G614" s="8"/>
    </row>
    <row r="615" spans="1:7" ht="12.75">
      <c r="A615" s="8"/>
      <c r="B615" s="41"/>
      <c r="C615" s="8"/>
      <c r="E615" s="8"/>
      <c r="G615" s="8"/>
    </row>
    <row r="616" spans="1:7" ht="12.75">
      <c r="A616" s="8"/>
      <c r="B616" s="41"/>
      <c r="C616" s="8"/>
      <c r="E616" s="8"/>
      <c r="G616" s="8"/>
    </row>
    <row r="617" spans="1:7" ht="12.75">
      <c r="A617" s="8"/>
      <c r="B617" s="41"/>
      <c r="C617" s="8"/>
      <c r="E617" s="8"/>
      <c r="G617" s="8"/>
    </row>
    <row r="618" spans="1:7" ht="12.75">
      <c r="A618" s="8"/>
      <c r="B618" s="41"/>
      <c r="C618" s="8"/>
      <c r="E618" s="8"/>
      <c r="G618" s="8"/>
    </row>
    <row r="619" spans="1:7" ht="12.75">
      <c r="A619" s="8"/>
      <c r="B619" s="41"/>
      <c r="C619" s="8"/>
      <c r="E619" s="8"/>
      <c r="G619" s="8"/>
    </row>
    <row r="620" spans="1:7" ht="12.75">
      <c r="A620" s="8"/>
      <c r="B620" s="41"/>
      <c r="C620" s="8"/>
      <c r="E620" s="8"/>
      <c r="G620" s="8"/>
    </row>
    <row r="621" spans="1:7" ht="12.75">
      <c r="A621" s="8"/>
      <c r="B621" s="41"/>
      <c r="C621" s="8"/>
      <c r="E621" s="8"/>
      <c r="G621" s="8"/>
    </row>
    <row r="622" spans="1:7" ht="12.75">
      <c r="A622" s="8"/>
      <c r="B622" s="41"/>
      <c r="C622" s="8"/>
      <c r="E622" s="8"/>
      <c r="G622" s="8"/>
    </row>
    <row r="623" spans="1:7" ht="12.75">
      <c r="A623" s="8"/>
      <c r="B623" s="41"/>
      <c r="C623" s="8"/>
      <c r="E623" s="8"/>
      <c r="G623" s="8"/>
    </row>
    <row r="624" spans="1:7" ht="12.75">
      <c r="A624" s="8"/>
      <c r="B624" s="41"/>
      <c r="C624" s="8"/>
      <c r="E624" s="8"/>
      <c r="G624" s="8"/>
    </row>
    <row r="625" spans="1:7" ht="12.75">
      <c r="A625" s="8"/>
      <c r="B625" s="41"/>
      <c r="C625" s="8"/>
      <c r="E625" s="8"/>
      <c r="G625" s="8"/>
    </row>
    <row r="626" spans="1:7" ht="12.75">
      <c r="A626" s="8"/>
      <c r="B626" s="41"/>
      <c r="C626" s="8"/>
      <c r="E626" s="8"/>
      <c r="G626" s="8"/>
    </row>
    <row r="627" spans="1:7" ht="12.75">
      <c r="A627" s="8"/>
      <c r="B627" s="41"/>
      <c r="C627" s="8"/>
      <c r="E627" s="8"/>
      <c r="G627" s="8"/>
    </row>
    <row r="628" spans="1:7" ht="12.75">
      <c r="A628" s="8"/>
      <c r="B628" s="41"/>
      <c r="C628" s="8"/>
      <c r="E628" s="8"/>
      <c r="G628" s="8"/>
    </row>
    <row r="629" spans="1:7" ht="12.75">
      <c r="A629" s="8"/>
      <c r="B629" s="41"/>
      <c r="C629" s="8"/>
      <c r="E629" s="8"/>
      <c r="G629" s="8"/>
    </row>
    <row r="630" spans="1:7" ht="12.75">
      <c r="A630" s="8"/>
      <c r="B630" s="41"/>
      <c r="C630" s="8"/>
      <c r="E630" s="8"/>
      <c r="G630" s="8"/>
    </row>
    <row r="631" spans="1:7" ht="12.75">
      <c r="A631" s="8"/>
      <c r="B631" s="41"/>
      <c r="C631" s="8"/>
      <c r="E631" s="8"/>
      <c r="G631" s="8"/>
    </row>
    <row r="632" spans="1:7" ht="12.75">
      <c r="A632" s="8"/>
      <c r="B632" s="41"/>
      <c r="C632" s="8"/>
      <c r="E632" s="8"/>
      <c r="G632" s="8"/>
    </row>
    <row r="633" spans="1:7" ht="12.75">
      <c r="A633" s="8"/>
      <c r="B633" s="41"/>
      <c r="C633" s="8"/>
      <c r="E633" s="8"/>
      <c r="G633" s="8"/>
    </row>
    <row r="634" spans="1:7" ht="12.75">
      <c r="A634" s="8"/>
      <c r="B634" s="41"/>
      <c r="C634" s="8"/>
      <c r="E634" s="8"/>
      <c r="G634" s="8"/>
    </row>
    <row r="635" spans="1:7" ht="12.75">
      <c r="A635" s="8"/>
      <c r="B635" s="41"/>
      <c r="C635" s="8"/>
      <c r="E635" s="8"/>
      <c r="G635" s="8"/>
    </row>
    <row r="636" spans="1:7" ht="12.75">
      <c r="A636" s="8"/>
      <c r="B636" s="41"/>
      <c r="C636" s="8"/>
      <c r="E636" s="8"/>
      <c r="G636" s="8"/>
    </row>
    <row r="637" spans="1:7" ht="12.75">
      <c r="A637" s="8"/>
      <c r="B637" s="41"/>
      <c r="C637" s="8"/>
      <c r="E637" s="8"/>
      <c r="G637" s="8"/>
    </row>
    <row r="638" spans="1:7" ht="12.75">
      <c r="A638" s="8"/>
      <c r="B638" s="41"/>
      <c r="C638" s="8"/>
      <c r="E638" s="8"/>
      <c r="G638" s="8"/>
    </row>
    <row r="639" spans="1:7" ht="12.75">
      <c r="A639" s="8"/>
      <c r="B639" s="41"/>
      <c r="C639" s="8"/>
      <c r="E639" s="8"/>
      <c r="G639" s="8"/>
    </row>
    <row r="640" spans="1:7" ht="12.75">
      <c r="A640" s="8"/>
      <c r="B640" s="41"/>
      <c r="C640" s="8"/>
      <c r="E640" s="8"/>
      <c r="G640" s="8"/>
    </row>
    <row r="641" spans="1:7" ht="12.75">
      <c r="A641" s="8"/>
      <c r="B641" s="41"/>
      <c r="C641" s="8"/>
      <c r="E641" s="8"/>
      <c r="G641" s="8"/>
    </row>
    <row r="642" spans="1:7" ht="12.75">
      <c r="A642" s="8"/>
      <c r="B642" s="41"/>
      <c r="C642" s="8"/>
      <c r="E642" s="8"/>
      <c r="G642" s="8"/>
    </row>
    <row r="643" spans="1:7" ht="12.75">
      <c r="A643" s="8"/>
      <c r="B643" s="41"/>
      <c r="C643" s="8"/>
      <c r="E643" s="8"/>
      <c r="G643" s="8"/>
    </row>
    <row r="644" spans="1:7" ht="12.75">
      <c r="A644" s="8"/>
      <c r="B644" s="41"/>
      <c r="C644" s="8"/>
      <c r="E644" s="8"/>
      <c r="G644" s="8"/>
    </row>
    <row r="645" spans="1:7" ht="12.75">
      <c r="A645" s="8"/>
      <c r="B645" s="41"/>
      <c r="C645" s="8"/>
      <c r="E645" s="8"/>
      <c r="G645" s="8"/>
    </row>
    <row r="646" spans="1:7" ht="12.75">
      <c r="A646" s="8"/>
      <c r="B646" s="41"/>
      <c r="C646" s="8"/>
      <c r="E646" s="8"/>
      <c r="G646" s="8"/>
    </row>
    <row r="647" spans="1:7" ht="12.75">
      <c r="A647" s="8"/>
      <c r="B647" s="41"/>
      <c r="C647" s="8"/>
      <c r="E647" s="8"/>
      <c r="G647" s="8"/>
    </row>
    <row r="648" spans="1:7" ht="12.75">
      <c r="A648" s="8"/>
      <c r="B648" s="41"/>
      <c r="C648" s="8"/>
      <c r="E648" s="8"/>
      <c r="G648" s="8"/>
    </row>
    <row r="649" spans="1:7" ht="12.75">
      <c r="A649" s="8"/>
      <c r="B649" s="41"/>
      <c r="C649" s="8"/>
      <c r="E649" s="8"/>
      <c r="G649" s="8"/>
    </row>
    <row r="650" spans="1:7" ht="12.75">
      <c r="A650" s="8"/>
      <c r="B650" s="41"/>
      <c r="C650" s="8"/>
      <c r="E650" s="8"/>
      <c r="G650" s="8"/>
    </row>
    <row r="651" spans="1:7" ht="12.75">
      <c r="A651" s="8"/>
      <c r="B651" s="41"/>
      <c r="C651" s="8"/>
      <c r="E651" s="8"/>
      <c r="G651" s="8"/>
    </row>
    <row r="652" spans="1:7" ht="12.75">
      <c r="A652" s="8"/>
      <c r="B652" s="41"/>
      <c r="C652" s="8"/>
      <c r="E652" s="8"/>
      <c r="G652" s="8"/>
    </row>
    <row r="653" spans="1:7" ht="12.75">
      <c r="A653" s="8"/>
      <c r="B653" s="41"/>
      <c r="C653" s="8"/>
      <c r="E653" s="8"/>
      <c r="G653" s="8"/>
    </row>
    <row r="654" spans="1:7" ht="12.75">
      <c r="A654" s="8"/>
      <c r="B654" s="41"/>
      <c r="C654" s="8"/>
      <c r="E654" s="8"/>
      <c r="G654" s="8"/>
    </row>
    <row r="655" spans="1:7" ht="12.75">
      <c r="A655" s="8"/>
      <c r="B655" s="41"/>
      <c r="C655" s="8"/>
      <c r="E655" s="8"/>
      <c r="G655" s="8"/>
    </row>
    <row r="656" spans="1:7" ht="12.75">
      <c r="A656" s="8"/>
      <c r="B656" s="41"/>
      <c r="C656" s="8"/>
      <c r="E656" s="8"/>
      <c r="G656" s="8"/>
    </row>
    <row r="657" spans="1:7" ht="12.75">
      <c r="A657" s="8"/>
      <c r="B657" s="41"/>
      <c r="C657" s="8"/>
      <c r="E657" s="8"/>
      <c r="G657" s="8"/>
    </row>
    <row r="658" spans="1:7" ht="12.75">
      <c r="A658" s="8"/>
      <c r="B658" s="41"/>
      <c r="C658" s="8"/>
      <c r="E658" s="8"/>
      <c r="G658" s="8"/>
    </row>
    <row r="659" spans="1:7" ht="12.75">
      <c r="A659" s="8"/>
      <c r="B659" s="41"/>
      <c r="C659" s="8"/>
      <c r="E659" s="8"/>
      <c r="G659" s="8"/>
    </row>
    <row r="660" spans="1:7" ht="12.75">
      <c r="A660" s="8"/>
      <c r="B660" s="41"/>
      <c r="C660" s="8"/>
      <c r="E660" s="8"/>
      <c r="G660" s="8"/>
    </row>
    <row r="661" spans="1:7" ht="12.75">
      <c r="A661" s="8"/>
      <c r="B661" s="41"/>
      <c r="C661" s="8"/>
      <c r="E661" s="8"/>
      <c r="G661" s="8"/>
    </row>
    <row r="662" spans="1:7" ht="12.75">
      <c r="A662" s="8"/>
      <c r="B662" s="41"/>
      <c r="C662" s="8"/>
      <c r="E662" s="8"/>
      <c r="G662" s="8"/>
    </row>
    <row r="663" spans="1:7" ht="12.75">
      <c r="A663" s="8"/>
      <c r="B663" s="41"/>
      <c r="C663" s="8"/>
      <c r="E663" s="8"/>
      <c r="G663" s="8"/>
    </row>
    <row r="664" spans="1:7" ht="12.75">
      <c r="A664" s="8"/>
      <c r="B664" s="41"/>
      <c r="C664" s="8"/>
      <c r="E664" s="8"/>
      <c r="G664" s="8"/>
    </row>
    <row r="665" spans="1:7" ht="12.75">
      <c r="A665" s="8"/>
      <c r="B665" s="41"/>
      <c r="C665" s="8"/>
      <c r="E665" s="8"/>
      <c r="G665" s="8"/>
    </row>
    <row r="666" spans="1:7" ht="12.75">
      <c r="A666" s="8"/>
      <c r="B666" s="41"/>
      <c r="C666" s="8"/>
      <c r="E666" s="8"/>
      <c r="G666" s="8"/>
    </row>
    <row r="667" spans="1:7" ht="12.75">
      <c r="A667" s="8"/>
      <c r="B667" s="41"/>
      <c r="C667" s="8"/>
      <c r="E667" s="8"/>
      <c r="G667" s="8"/>
    </row>
    <row r="668" spans="1:7" ht="12.75">
      <c r="A668" s="8"/>
      <c r="B668" s="41"/>
      <c r="C668" s="8"/>
      <c r="E668" s="8"/>
      <c r="G668" s="8"/>
    </row>
    <row r="669" spans="1:7" ht="12.75">
      <c r="A669" s="8"/>
      <c r="B669" s="41"/>
      <c r="C669" s="8"/>
      <c r="E669" s="8"/>
      <c r="G669" s="8"/>
    </row>
    <row r="670" spans="1:7" ht="12.75">
      <c r="A670" s="8"/>
      <c r="B670" s="41"/>
      <c r="C670" s="8"/>
      <c r="E670" s="8"/>
      <c r="G670" s="8"/>
    </row>
    <row r="671" spans="1:7" ht="12.75">
      <c r="A671" s="8"/>
      <c r="B671" s="41"/>
      <c r="C671" s="8"/>
      <c r="E671" s="8"/>
      <c r="G671" s="8"/>
    </row>
    <row r="672" spans="1:7" ht="12.75">
      <c r="A672" s="8"/>
      <c r="B672" s="41"/>
      <c r="C672" s="8"/>
      <c r="E672" s="8"/>
      <c r="G672" s="8"/>
    </row>
    <row r="673" spans="1:7" ht="12.75">
      <c r="A673" s="8"/>
      <c r="B673" s="41"/>
      <c r="C673" s="8"/>
      <c r="E673" s="8"/>
      <c r="G673" s="8"/>
    </row>
    <row r="674" spans="1:7" ht="12.75">
      <c r="A674" s="8"/>
      <c r="B674" s="41"/>
      <c r="C674" s="8"/>
      <c r="E674" s="8"/>
      <c r="G674" s="8"/>
    </row>
    <row r="675" spans="1:7" ht="12.75">
      <c r="A675" s="8"/>
      <c r="B675" s="41"/>
      <c r="C675" s="8"/>
      <c r="E675" s="8"/>
      <c r="G675" s="8"/>
    </row>
    <row r="676" spans="1:7" ht="12.75">
      <c r="A676" s="8"/>
      <c r="B676" s="41"/>
      <c r="C676" s="8"/>
      <c r="E676" s="8"/>
      <c r="G676" s="8"/>
    </row>
    <row r="677" spans="1:7" ht="12.75">
      <c r="A677" s="8"/>
      <c r="B677" s="41"/>
      <c r="C677" s="8"/>
      <c r="E677" s="8"/>
      <c r="G677" s="8"/>
    </row>
    <row r="678" spans="1:7" ht="12.75">
      <c r="A678" s="8"/>
      <c r="B678" s="41"/>
      <c r="C678" s="8"/>
      <c r="E678" s="8"/>
      <c r="G678" s="8"/>
    </row>
    <row r="679" spans="1:7" ht="12.75">
      <c r="A679" s="8"/>
      <c r="B679" s="41"/>
      <c r="C679" s="8"/>
      <c r="E679" s="8"/>
      <c r="G679" s="8"/>
    </row>
    <row r="680" spans="1:7" ht="12.75">
      <c r="A680" s="8"/>
      <c r="B680" s="41"/>
      <c r="C680" s="8"/>
      <c r="E680" s="8"/>
      <c r="G680" s="8"/>
    </row>
    <row r="681" spans="1:7" ht="12.75">
      <c r="A681" s="8"/>
      <c r="B681" s="41"/>
      <c r="C681" s="8"/>
      <c r="E681" s="8"/>
      <c r="G681" s="8"/>
    </row>
    <row r="682" spans="1:7" ht="12.75">
      <c r="A682" s="8"/>
      <c r="B682" s="41"/>
      <c r="C682" s="8"/>
      <c r="E682" s="8"/>
      <c r="G682" s="8"/>
    </row>
    <row r="683" spans="1:7" ht="12.75">
      <c r="A683" s="8"/>
      <c r="B683" s="41"/>
      <c r="C683" s="8"/>
      <c r="E683" s="8"/>
      <c r="G683" s="8"/>
    </row>
    <row r="684" spans="1:7" ht="12.75">
      <c r="A684" s="8"/>
      <c r="B684" s="41"/>
      <c r="C684" s="8"/>
      <c r="E684" s="8"/>
      <c r="G684" s="8"/>
    </row>
    <row r="685" spans="1:7" ht="12.75">
      <c r="A685" s="8"/>
      <c r="B685" s="41"/>
      <c r="C685" s="8"/>
      <c r="E685" s="8"/>
      <c r="G685" s="8"/>
    </row>
    <row r="686" spans="1:7" ht="12.75">
      <c r="A686" s="8"/>
      <c r="B686" s="41"/>
      <c r="C686" s="8"/>
      <c r="E686" s="8"/>
      <c r="G686" s="8"/>
    </row>
    <row r="687" spans="1:7" ht="12.75">
      <c r="A687" s="8"/>
      <c r="B687" s="41"/>
      <c r="C687" s="8"/>
      <c r="E687" s="8"/>
      <c r="G687" s="8"/>
    </row>
    <row r="688" spans="1:7" ht="12.75">
      <c r="A688" s="8"/>
      <c r="B688" s="41"/>
      <c r="C688" s="8"/>
      <c r="E688" s="8"/>
      <c r="G688" s="8"/>
    </row>
    <row r="689" spans="1:7" ht="12.75">
      <c r="A689" s="8"/>
      <c r="B689" s="41"/>
      <c r="C689" s="8"/>
      <c r="E689" s="8"/>
      <c r="G689" s="8"/>
    </row>
    <row r="690" spans="1:7" ht="12.75">
      <c r="A690" s="8"/>
      <c r="B690" s="41"/>
      <c r="C690" s="8"/>
      <c r="E690" s="8"/>
      <c r="G690" s="8"/>
    </row>
    <row r="691" spans="1:7" ht="12.75">
      <c r="A691" s="8"/>
      <c r="B691" s="41"/>
      <c r="C691" s="8"/>
      <c r="E691" s="8"/>
      <c r="G691" s="8"/>
    </row>
    <row r="692" spans="1:7" ht="12.75">
      <c r="A692" s="8"/>
      <c r="B692" s="41"/>
      <c r="C692" s="8"/>
      <c r="E692" s="8"/>
      <c r="G692" s="8"/>
    </row>
    <row r="693" spans="1:7" ht="12.75">
      <c r="A693" s="8"/>
      <c r="B693" s="41"/>
      <c r="C693" s="8"/>
      <c r="E693" s="8"/>
      <c r="G693" s="8"/>
    </row>
    <row r="694" spans="1:7" ht="12.75">
      <c r="A694" s="8"/>
      <c r="B694" s="41"/>
      <c r="C694" s="8"/>
      <c r="E694" s="8"/>
      <c r="G694" s="8"/>
    </row>
    <row r="695" spans="1:7" ht="12.75">
      <c r="A695" s="8"/>
      <c r="B695" s="41"/>
      <c r="C695" s="8"/>
      <c r="E695" s="8"/>
      <c r="G695" s="8"/>
    </row>
    <row r="696" spans="1:7" ht="12.75">
      <c r="A696" s="8"/>
      <c r="B696" s="41"/>
      <c r="C696" s="8"/>
      <c r="E696" s="8"/>
      <c r="G696" s="8"/>
    </row>
    <row r="697" spans="1:7" ht="12.75">
      <c r="A697" s="8"/>
      <c r="B697" s="41"/>
      <c r="C697" s="8"/>
      <c r="E697" s="8"/>
      <c r="G697" s="8"/>
    </row>
    <row r="698" spans="1:7" ht="12.75">
      <c r="A698" s="8"/>
      <c r="B698" s="41"/>
      <c r="C698" s="8"/>
      <c r="E698" s="8"/>
      <c r="G698" s="8"/>
    </row>
    <row r="699" spans="1:7" ht="12.75">
      <c r="A699" s="8"/>
      <c r="B699" s="41"/>
      <c r="C699" s="8"/>
      <c r="E699" s="8"/>
      <c r="G699" s="8"/>
    </row>
    <row r="700" spans="1:7" ht="12.75">
      <c r="A700" s="8"/>
      <c r="B700" s="41"/>
      <c r="C700" s="8"/>
      <c r="E700" s="8"/>
      <c r="G700" s="8"/>
    </row>
    <row r="701" spans="1:7" ht="12.75">
      <c r="A701" s="8"/>
      <c r="B701" s="41"/>
      <c r="C701" s="8"/>
      <c r="E701" s="8"/>
      <c r="G701" s="8"/>
    </row>
    <row r="702" spans="1:7" ht="12.75">
      <c r="A702" s="8"/>
      <c r="B702" s="41"/>
      <c r="C702" s="8"/>
      <c r="E702" s="8"/>
      <c r="G702" s="8"/>
    </row>
    <row r="703" spans="1:7" ht="12.75">
      <c r="A703" s="8"/>
      <c r="B703" s="41"/>
      <c r="C703" s="8"/>
      <c r="E703" s="8"/>
      <c r="G703" s="8"/>
    </row>
    <row r="704" spans="1:7" ht="12.75">
      <c r="A704" s="8"/>
      <c r="B704" s="41"/>
      <c r="C704" s="8"/>
      <c r="E704" s="8"/>
      <c r="G704" s="8"/>
    </row>
    <row r="705" spans="1:7" ht="12.75">
      <c r="A705" s="8"/>
      <c r="B705" s="41"/>
      <c r="C705" s="8"/>
      <c r="E705" s="8"/>
      <c r="G705" s="8"/>
    </row>
    <row r="706" spans="1:7" ht="12.75">
      <c r="A706" s="8"/>
      <c r="B706" s="41"/>
      <c r="C706" s="8"/>
      <c r="E706" s="8"/>
      <c r="G706" s="8"/>
    </row>
    <row r="707" spans="1:7" ht="12.75">
      <c r="A707" s="8"/>
      <c r="B707" s="41"/>
      <c r="C707" s="8"/>
      <c r="E707" s="8"/>
      <c r="G707" s="8"/>
    </row>
    <row r="708" spans="1:7" ht="12.75">
      <c r="A708" s="8"/>
      <c r="B708" s="41"/>
      <c r="C708" s="8"/>
      <c r="E708" s="8"/>
      <c r="G708" s="8"/>
    </row>
    <row r="709" spans="1:7" ht="12.75">
      <c r="A709" s="8"/>
      <c r="B709" s="41"/>
      <c r="C709" s="8"/>
      <c r="E709" s="8"/>
      <c r="G709" s="8"/>
    </row>
    <row r="710" spans="1:7" ht="12.75">
      <c r="A710" s="8"/>
      <c r="B710" s="41"/>
      <c r="C710" s="8"/>
      <c r="E710" s="8"/>
      <c r="G710" s="8"/>
    </row>
    <row r="711" spans="1:7" ht="12.75">
      <c r="A711" s="8"/>
      <c r="B711" s="41"/>
      <c r="C711" s="8"/>
      <c r="E711" s="8"/>
      <c r="G711" s="8"/>
    </row>
    <row r="712" spans="1:7" ht="12.75">
      <c r="A712" s="8"/>
      <c r="B712" s="41"/>
      <c r="C712" s="8"/>
      <c r="E712" s="8"/>
      <c r="G712" s="8"/>
    </row>
    <row r="713" spans="1:7" ht="12.75">
      <c r="A713" s="8"/>
      <c r="B713" s="41"/>
      <c r="C713" s="8"/>
      <c r="E713" s="8"/>
      <c r="G713" s="8"/>
    </row>
    <row r="714" spans="1:7" ht="12.75">
      <c r="A714" s="8"/>
      <c r="B714" s="41"/>
      <c r="C714" s="8"/>
      <c r="E714" s="8"/>
      <c r="G714" s="8"/>
    </row>
    <row r="715" spans="1:7" ht="12.75">
      <c r="A715" s="8"/>
      <c r="B715" s="41"/>
      <c r="C715" s="8"/>
      <c r="E715" s="8"/>
      <c r="G715" s="8"/>
    </row>
    <row r="716" spans="1:7" ht="12.75">
      <c r="A716" s="8"/>
      <c r="B716" s="41"/>
      <c r="C716" s="8"/>
      <c r="E716" s="8"/>
      <c r="G716" s="8"/>
    </row>
    <row r="717" spans="1:7" ht="12.75">
      <c r="A717" s="8"/>
      <c r="B717" s="41"/>
      <c r="C717" s="8"/>
      <c r="E717" s="8"/>
      <c r="G717" s="8"/>
    </row>
    <row r="718" spans="1:7" ht="12.75">
      <c r="A718" s="8"/>
      <c r="B718" s="41"/>
      <c r="C718" s="8"/>
      <c r="E718" s="8"/>
      <c r="G718" s="8"/>
    </row>
    <row r="719" spans="1:7" ht="12.75">
      <c r="A719" s="8"/>
      <c r="B719" s="41"/>
      <c r="C719" s="8"/>
      <c r="E719" s="8"/>
      <c r="G719" s="8"/>
    </row>
    <row r="720" spans="1:7" ht="12.75">
      <c r="A720" s="8"/>
      <c r="B720" s="41"/>
      <c r="C720" s="8"/>
      <c r="E720" s="8"/>
      <c r="G720" s="8"/>
    </row>
    <row r="721" spans="1:7" ht="12.75">
      <c r="A721" s="8"/>
      <c r="B721" s="41"/>
      <c r="C721" s="8"/>
      <c r="E721" s="8"/>
      <c r="G721" s="8"/>
    </row>
    <row r="722" spans="1:7" ht="12.75">
      <c r="A722" s="8"/>
      <c r="B722" s="41"/>
      <c r="C722" s="8"/>
      <c r="E722" s="8"/>
      <c r="G722" s="8"/>
    </row>
    <row r="723" spans="1:7" ht="12.75">
      <c r="A723" s="8"/>
      <c r="B723" s="41"/>
      <c r="C723" s="8"/>
      <c r="E723" s="8"/>
      <c r="G723" s="8"/>
    </row>
    <row r="724" spans="1:7" ht="12.75">
      <c r="A724" s="8"/>
      <c r="B724" s="41"/>
      <c r="C724" s="8"/>
      <c r="E724" s="8"/>
      <c r="G724" s="8"/>
    </row>
    <row r="725" spans="1:7" ht="12.75">
      <c r="A725" s="8"/>
      <c r="B725" s="41"/>
      <c r="C725" s="8"/>
      <c r="E725" s="8"/>
      <c r="G725" s="8"/>
    </row>
    <row r="726" spans="1:7" ht="12.75">
      <c r="A726" s="8"/>
      <c r="B726" s="41"/>
      <c r="C726" s="8"/>
      <c r="E726" s="8"/>
      <c r="G726" s="8"/>
    </row>
    <row r="727" spans="1:7" ht="12.75">
      <c r="A727" s="8"/>
      <c r="B727" s="41"/>
      <c r="C727" s="8"/>
      <c r="E727" s="8"/>
      <c r="G727" s="8"/>
    </row>
    <row r="728" spans="1:7" ht="12.75">
      <c r="A728" s="8"/>
      <c r="B728" s="41"/>
      <c r="C728" s="8"/>
      <c r="E728" s="8"/>
      <c r="G728" s="8"/>
    </row>
    <row r="729" spans="1:7" ht="12.75">
      <c r="A729" s="8"/>
      <c r="B729" s="41"/>
      <c r="C729" s="8"/>
      <c r="E729" s="8"/>
      <c r="G729" s="8"/>
    </row>
    <row r="730" spans="1:7" ht="12.75">
      <c r="A730" s="8"/>
      <c r="B730" s="41"/>
      <c r="C730" s="8"/>
      <c r="E730" s="8"/>
      <c r="G730" s="8"/>
    </row>
    <row r="731" spans="1:7" ht="12.75">
      <c r="A731" s="8"/>
      <c r="B731" s="41"/>
      <c r="C731" s="8"/>
      <c r="E731" s="8"/>
      <c r="G731" s="8"/>
    </row>
    <row r="732" spans="1:7" ht="12.75">
      <c r="A732" s="8"/>
      <c r="B732" s="41"/>
      <c r="C732" s="8"/>
      <c r="E732" s="8"/>
      <c r="G732" s="8"/>
    </row>
    <row r="733" spans="1:7" ht="12.75">
      <c r="A733" s="8"/>
      <c r="B733" s="41"/>
      <c r="C733" s="8"/>
      <c r="E733" s="8"/>
      <c r="G733" s="8"/>
    </row>
    <row r="734" spans="1:7" ht="12.75">
      <c r="A734" s="8"/>
      <c r="B734" s="41"/>
      <c r="C734" s="8"/>
      <c r="E734" s="8"/>
      <c r="G734" s="8"/>
    </row>
    <row r="735" spans="1:7" ht="12.75">
      <c r="A735" s="8"/>
      <c r="B735" s="41"/>
      <c r="C735" s="8"/>
      <c r="E735" s="8"/>
      <c r="G735" s="8"/>
    </row>
    <row r="736" spans="1:7" ht="12.75">
      <c r="A736" s="8"/>
      <c r="B736" s="41"/>
      <c r="C736" s="8"/>
      <c r="E736" s="8"/>
      <c r="G736" s="8"/>
    </row>
    <row r="737" spans="1:7" ht="12.75">
      <c r="A737" s="8"/>
      <c r="B737" s="41"/>
      <c r="C737" s="8"/>
      <c r="E737" s="8"/>
      <c r="G737" s="8"/>
    </row>
    <row r="738" spans="1:7" ht="12.75">
      <c r="A738" s="8"/>
      <c r="B738" s="41"/>
      <c r="C738" s="8"/>
      <c r="E738" s="8"/>
      <c r="G738" s="8"/>
    </row>
    <row r="739" spans="1:7" ht="12.75">
      <c r="A739" s="8"/>
      <c r="B739" s="41"/>
      <c r="C739" s="8"/>
      <c r="E739" s="8"/>
      <c r="G739" s="8"/>
    </row>
    <row r="740" spans="1:7" ht="12.75">
      <c r="A740" s="8"/>
      <c r="B740" s="41"/>
      <c r="C740" s="8"/>
      <c r="E740" s="8"/>
      <c r="G740" s="8"/>
    </row>
    <row r="741" spans="1:7" ht="12.75">
      <c r="A741" s="8"/>
      <c r="B741" s="41"/>
      <c r="C741" s="8"/>
      <c r="E741" s="8"/>
      <c r="G741" s="8"/>
    </row>
    <row r="742" spans="1:7" ht="12.75">
      <c r="A742" s="8"/>
      <c r="B742" s="41"/>
      <c r="C742" s="8"/>
      <c r="E742" s="8"/>
      <c r="G742" s="8"/>
    </row>
    <row r="743" spans="1:7" ht="12.75">
      <c r="A743" s="8"/>
      <c r="B743" s="41"/>
      <c r="C743" s="8"/>
      <c r="E743" s="8"/>
      <c r="G743" s="8"/>
    </row>
    <row r="744" spans="1:7" ht="12.75">
      <c r="A744" s="8"/>
      <c r="B744" s="41"/>
      <c r="C744" s="8"/>
      <c r="E744" s="8"/>
      <c r="G744" s="8"/>
    </row>
    <row r="745" spans="1:7" ht="12.75">
      <c r="A745" s="8"/>
      <c r="B745" s="41"/>
      <c r="C745" s="8"/>
      <c r="E745" s="8"/>
      <c r="G745" s="8"/>
    </row>
    <row r="746" spans="1:7" ht="12.75">
      <c r="A746" s="8"/>
      <c r="B746" s="41"/>
      <c r="C746" s="8"/>
      <c r="E746" s="8"/>
      <c r="G746" s="8"/>
    </row>
    <row r="747" spans="1:7" ht="12.75">
      <c r="A747" s="8"/>
      <c r="B747" s="41"/>
      <c r="C747" s="8"/>
      <c r="E747" s="8"/>
      <c r="G747" s="8"/>
    </row>
    <row r="748" spans="1:7" ht="12.75">
      <c r="A748" s="8"/>
      <c r="B748" s="41"/>
      <c r="C748" s="8"/>
      <c r="E748" s="8"/>
      <c r="G748" s="8"/>
    </row>
    <row r="749" spans="1:7" ht="12.75">
      <c r="A749" s="8"/>
      <c r="B749" s="41"/>
      <c r="C749" s="8"/>
      <c r="E749" s="8"/>
      <c r="G749" s="8"/>
    </row>
    <row r="750" spans="1:7" ht="12.75">
      <c r="A750" s="8"/>
      <c r="B750" s="41"/>
      <c r="C750" s="8"/>
      <c r="E750" s="8"/>
      <c r="G750" s="8"/>
    </row>
    <row r="751" spans="1:7" ht="12.75">
      <c r="A751" s="8"/>
      <c r="B751" s="41"/>
      <c r="C751" s="8"/>
      <c r="E751" s="8"/>
      <c r="G751" s="8"/>
    </row>
    <row r="752" spans="1:7" ht="12.75">
      <c r="A752" s="8"/>
      <c r="B752" s="41"/>
      <c r="C752" s="8"/>
      <c r="E752" s="8"/>
      <c r="G752" s="8"/>
    </row>
    <row r="753" spans="1:7" ht="12.75">
      <c r="A753" s="8"/>
      <c r="B753" s="41"/>
      <c r="C753" s="8"/>
      <c r="E753" s="8"/>
      <c r="G753" s="8"/>
    </row>
    <row r="754" spans="1:7" ht="12.75">
      <c r="A754" s="8"/>
      <c r="B754" s="41"/>
      <c r="C754" s="8"/>
      <c r="E754" s="8"/>
      <c r="G754" s="8"/>
    </row>
    <row r="755" spans="1:7" ht="12.75">
      <c r="A755" s="8"/>
      <c r="B755" s="41"/>
      <c r="C755" s="8"/>
      <c r="E755" s="8"/>
      <c r="G755" s="8"/>
    </row>
    <row r="756" spans="1:7" ht="12.75">
      <c r="A756" s="8"/>
      <c r="B756" s="41"/>
      <c r="C756" s="8"/>
      <c r="E756" s="8"/>
      <c r="G756" s="8"/>
    </row>
    <row r="757" spans="1:7" ht="12.75">
      <c r="A757" s="8"/>
      <c r="B757" s="41"/>
      <c r="C757" s="8"/>
      <c r="E757" s="8"/>
      <c r="G757" s="8"/>
    </row>
    <row r="758" spans="1:7" ht="12.75">
      <c r="A758" s="8"/>
      <c r="B758" s="41"/>
      <c r="C758" s="8"/>
      <c r="E758" s="8"/>
      <c r="G758" s="8"/>
    </row>
    <row r="759" spans="1:7" ht="12.75">
      <c r="A759" s="8"/>
      <c r="B759" s="41"/>
      <c r="C759" s="8"/>
      <c r="E759" s="8"/>
      <c r="G759" s="8"/>
    </row>
    <row r="760" spans="1:7" ht="12.75">
      <c r="A760" s="8"/>
      <c r="B760" s="41"/>
      <c r="C760" s="8"/>
      <c r="E760" s="8"/>
      <c r="G760" s="8"/>
    </row>
    <row r="761" spans="1:7" ht="12.75">
      <c r="A761" s="8"/>
      <c r="B761" s="41"/>
      <c r="C761" s="8"/>
      <c r="E761" s="8"/>
      <c r="G761" s="8"/>
    </row>
    <row r="762" spans="1:7" ht="12.75">
      <c r="A762" s="8"/>
      <c r="B762" s="41"/>
      <c r="C762" s="8"/>
      <c r="E762" s="8"/>
      <c r="G762" s="8"/>
    </row>
    <row r="763" spans="1:7" ht="12.75">
      <c r="A763" s="8"/>
      <c r="B763" s="41"/>
      <c r="C763" s="8"/>
      <c r="E763" s="8"/>
      <c r="G763" s="8"/>
    </row>
    <row r="764" spans="1:7" ht="12.75">
      <c r="A764" s="8"/>
      <c r="B764" s="41"/>
      <c r="C764" s="8"/>
      <c r="E764" s="8"/>
      <c r="G764" s="8"/>
    </row>
    <row r="765" spans="1:7" ht="12.75">
      <c r="A765" s="8"/>
      <c r="B765" s="41"/>
      <c r="C765" s="8"/>
      <c r="E765" s="8"/>
      <c r="G765" s="8"/>
    </row>
    <row r="766" spans="1:7" ht="12.75">
      <c r="A766" s="8"/>
      <c r="B766" s="41"/>
      <c r="C766" s="8"/>
      <c r="E766" s="8"/>
      <c r="G766" s="8"/>
    </row>
    <row r="767" spans="1:7" ht="12.75">
      <c r="A767" s="8"/>
      <c r="B767" s="41"/>
      <c r="C767" s="8"/>
      <c r="E767" s="8"/>
      <c r="G767" s="8"/>
    </row>
    <row r="768" spans="1:7" ht="12.75">
      <c r="A768" s="8"/>
      <c r="B768" s="41"/>
      <c r="C768" s="8"/>
      <c r="E768" s="8"/>
      <c r="G768" s="8"/>
    </row>
    <row r="769" spans="1:7" ht="12.75">
      <c r="A769" s="8"/>
      <c r="B769" s="41"/>
      <c r="C769" s="8"/>
      <c r="E769" s="8"/>
      <c r="G769" s="8"/>
    </row>
    <row r="770" spans="1:7" ht="12.75">
      <c r="A770" s="8"/>
      <c r="B770" s="41"/>
      <c r="C770" s="8"/>
      <c r="E770" s="8"/>
      <c r="G770" s="8"/>
    </row>
    <row r="771" spans="1:7" ht="12.75">
      <c r="A771" s="8"/>
      <c r="B771" s="41"/>
      <c r="C771" s="8"/>
      <c r="E771" s="8"/>
      <c r="G771" s="8"/>
    </row>
    <row r="772" spans="1:7" ht="12.75">
      <c r="A772" s="8"/>
      <c r="B772" s="41"/>
      <c r="C772" s="8"/>
      <c r="E772" s="8"/>
      <c r="G772" s="8"/>
    </row>
    <row r="773" spans="1:7" ht="12.75">
      <c r="A773" s="8"/>
      <c r="B773" s="41"/>
      <c r="C773" s="8"/>
      <c r="E773" s="8"/>
      <c r="G773" s="8"/>
    </row>
    <row r="774" spans="1:7" ht="12.75">
      <c r="A774" s="8"/>
      <c r="B774" s="41"/>
      <c r="C774" s="8"/>
      <c r="E774" s="8"/>
      <c r="G774" s="8"/>
    </row>
    <row r="775" spans="1:7" ht="12.75">
      <c r="A775" s="8"/>
      <c r="B775" s="41"/>
      <c r="C775" s="8"/>
      <c r="E775" s="8"/>
      <c r="G775" s="8"/>
    </row>
    <row r="776" spans="1:7" ht="12.75">
      <c r="A776" s="8"/>
      <c r="B776" s="41"/>
      <c r="C776" s="8"/>
      <c r="E776" s="8"/>
      <c r="G776" s="8"/>
    </row>
    <row r="777" spans="1:7" ht="12.75">
      <c r="A777" s="8"/>
      <c r="B777" s="41"/>
      <c r="C777" s="8"/>
      <c r="E777" s="8"/>
      <c r="G777" s="8"/>
    </row>
    <row r="778" spans="1:7" ht="12.75">
      <c r="A778" s="8"/>
      <c r="B778" s="41"/>
      <c r="C778" s="8"/>
      <c r="E778" s="8"/>
      <c r="G778" s="8"/>
    </row>
    <row r="779" spans="1:7" ht="12.75">
      <c r="A779" s="8"/>
      <c r="B779" s="41"/>
      <c r="C779" s="8"/>
      <c r="E779" s="8"/>
      <c r="G779" s="8"/>
    </row>
    <row r="780" spans="1:7" ht="12.75">
      <c r="A780" s="8"/>
      <c r="B780" s="41"/>
      <c r="C780" s="8"/>
      <c r="E780" s="8"/>
      <c r="G780" s="8"/>
    </row>
    <row r="781" spans="1:7" ht="12.75">
      <c r="A781" s="8"/>
      <c r="B781" s="41"/>
      <c r="C781" s="8"/>
      <c r="E781" s="8"/>
      <c r="G781" s="8"/>
    </row>
    <row r="782" spans="1:7" ht="12.75">
      <c r="A782" s="8"/>
      <c r="B782" s="41"/>
      <c r="C782" s="8"/>
      <c r="E782" s="8"/>
      <c r="G782" s="8"/>
    </row>
    <row r="783" spans="1:7" ht="12.75">
      <c r="A783" s="8"/>
      <c r="B783" s="41"/>
      <c r="C783" s="8"/>
      <c r="E783" s="8"/>
      <c r="G783" s="8"/>
    </row>
    <row r="784" spans="1:7" ht="12.75">
      <c r="A784" s="8"/>
      <c r="B784" s="41"/>
      <c r="C784" s="8"/>
      <c r="E784" s="8"/>
      <c r="G784" s="8"/>
    </row>
    <row r="785" spans="1:7" ht="12.75">
      <c r="A785" s="8"/>
      <c r="B785" s="41"/>
      <c r="C785" s="8"/>
      <c r="E785" s="8"/>
      <c r="G785" s="8"/>
    </row>
    <row r="786" spans="1:7" ht="12.75">
      <c r="A786" s="8"/>
      <c r="B786" s="41"/>
      <c r="C786" s="8"/>
      <c r="E786" s="8"/>
      <c r="G786" s="8"/>
    </row>
    <row r="787" spans="1:7" ht="12.75">
      <c r="A787" s="8"/>
      <c r="B787" s="41"/>
      <c r="C787" s="8"/>
      <c r="E787" s="8"/>
      <c r="G787" s="8"/>
    </row>
    <row r="788" spans="1:7" ht="12.75">
      <c r="A788" s="8"/>
      <c r="B788" s="41"/>
      <c r="C788" s="8"/>
      <c r="E788" s="8"/>
      <c r="G788" s="8"/>
    </row>
    <row r="789" spans="1:7" ht="12.75">
      <c r="A789" s="8"/>
      <c r="B789" s="41"/>
      <c r="C789" s="8"/>
      <c r="E789" s="8"/>
      <c r="G789" s="8"/>
    </row>
    <row r="790" spans="1:7" ht="12.75">
      <c r="A790" s="8"/>
      <c r="B790" s="41"/>
      <c r="C790" s="8"/>
      <c r="E790" s="8"/>
      <c r="G790" s="8"/>
    </row>
    <row r="791" spans="1:7" ht="12.75">
      <c r="A791" s="8"/>
      <c r="B791" s="41"/>
      <c r="C791" s="8"/>
      <c r="E791" s="8"/>
      <c r="G791" s="8"/>
    </row>
    <row r="792" spans="1:7" ht="12.75">
      <c r="A792" s="8"/>
      <c r="B792" s="41"/>
      <c r="C792" s="8"/>
      <c r="E792" s="8"/>
      <c r="G792" s="8"/>
    </row>
    <row r="793" spans="1:7" ht="12.75">
      <c r="A793" s="8"/>
      <c r="B793" s="41"/>
      <c r="C793" s="8"/>
      <c r="E793" s="8"/>
      <c r="G793" s="8"/>
    </row>
    <row r="794" spans="1:7" ht="12.75">
      <c r="A794" s="8"/>
      <c r="B794" s="41"/>
      <c r="C794" s="8"/>
      <c r="E794" s="8"/>
      <c r="G794" s="8"/>
    </row>
    <row r="795" spans="1:7" ht="12.75">
      <c r="A795" s="8"/>
      <c r="B795" s="41"/>
      <c r="C795" s="8"/>
      <c r="E795" s="8"/>
      <c r="G795" s="8"/>
    </row>
    <row r="796" spans="1:7" ht="12.75">
      <c r="A796" s="8"/>
      <c r="B796" s="41"/>
      <c r="C796" s="8"/>
      <c r="E796" s="8"/>
      <c r="G796" s="8"/>
    </row>
    <row r="797" spans="1:7" ht="12.75">
      <c r="A797" s="8"/>
      <c r="B797" s="41"/>
      <c r="C797" s="8"/>
      <c r="E797" s="8"/>
      <c r="G797" s="8"/>
    </row>
    <row r="798" spans="1:7" ht="12.75">
      <c r="A798" s="8"/>
      <c r="B798" s="41"/>
      <c r="C798" s="8"/>
      <c r="E798" s="8"/>
      <c r="G798" s="8"/>
    </row>
    <row r="799" spans="1:7" ht="12.75">
      <c r="A799" s="8"/>
      <c r="B799" s="41"/>
      <c r="C799" s="8"/>
      <c r="E799" s="8"/>
      <c r="G799" s="8"/>
    </row>
    <row r="800" spans="1:7" ht="12.75">
      <c r="A800" s="8"/>
      <c r="B800" s="41"/>
      <c r="C800" s="8"/>
      <c r="E800" s="8"/>
      <c r="G800" s="8"/>
    </row>
    <row r="801" spans="1:7" ht="12.75">
      <c r="A801" s="8"/>
      <c r="B801" s="41"/>
      <c r="C801" s="8"/>
      <c r="E801" s="8"/>
      <c r="G801" s="8"/>
    </row>
    <row r="802" spans="1:7" ht="12.75">
      <c r="A802" s="8"/>
      <c r="B802" s="41"/>
      <c r="C802" s="8"/>
      <c r="E802" s="8"/>
      <c r="G802" s="8"/>
    </row>
    <row r="803" spans="1:7" ht="12.75">
      <c r="A803" s="8"/>
      <c r="B803" s="41"/>
      <c r="C803" s="8"/>
      <c r="E803" s="8"/>
      <c r="G803" s="8"/>
    </row>
    <row r="804" spans="1:7" ht="12.75">
      <c r="A804" s="8"/>
      <c r="B804" s="41"/>
      <c r="C804" s="8"/>
      <c r="E804" s="8"/>
      <c r="G804" s="8"/>
    </row>
    <row r="805" spans="1:7" ht="12.75">
      <c r="A805" s="8"/>
      <c r="B805" s="41"/>
      <c r="C805" s="8"/>
      <c r="E805" s="8"/>
      <c r="G805" s="8"/>
    </row>
    <row r="806" spans="1:7" ht="12.75">
      <c r="A806" s="8"/>
      <c r="B806" s="41"/>
      <c r="C806" s="8"/>
      <c r="E806" s="8"/>
      <c r="G806" s="8"/>
    </row>
    <row r="807" spans="1:7" ht="12.75">
      <c r="A807" s="8"/>
      <c r="B807" s="41"/>
      <c r="C807" s="8"/>
      <c r="E807" s="8"/>
      <c r="G807" s="8"/>
    </row>
    <row r="808" spans="1:7" ht="12.75">
      <c r="A808" s="8"/>
      <c r="B808" s="41"/>
      <c r="C808" s="8"/>
      <c r="E808" s="8"/>
      <c r="G808" s="8"/>
    </row>
    <row r="809" spans="1:7" ht="12.75">
      <c r="A809" s="8"/>
      <c r="B809" s="41"/>
      <c r="C809" s="8"/>
      <c r="E809" s="8"/>
      <c r="G809" s="8"/>
    </row>
    <row r="810" spans="1:7" ht="12.75">
      <c r="A810" s="8"/>
      <c r="B810" s="41"/>
      <c r="C810" s="8"/>
      <c r="E810" s="8"/>
      <c r="G810" s="8"/>
    </row>
    <row r="811" spans="1:7" ht="12.75">
      <c r="A811" s="8"/>
      <c r="B811" s="41"/>
      <c r="C811" s="8"/>
      <c r="E811" s="8"/>
      <c r="G811" s="8"/>
    </row>
    <row r="812" spans="1:7" ht="12.75">
      <c r="A812" s="8"/>
      <c r="B812" s="41"/>
      <c r="C812" s="8"/>
      <c r="E812" s="8"/>
      <c r="G812" s="8"/>
    </row>
    <row r="813" spans="1:7" ht="12.75">
      <c r="A813" s="8"/>
      <c r="B813" s="41"/>
      <c r="C813" s="8"/>
      <c r="E813" s="8"/>
      <c r="G813" s="8"/>
    </row>
    <row r="814" spans="1:7" ht="12.75">
      <c r="A814" s="8"/>
      <c r="B814" s="41"/>
      <c r="C814" s="8"/>
      <c r="E814" s="8"/>
      <c r="G814" s="8"/>
    </row>
    <row r="815" spans="1:7" ht="12.75">
      <c r="A815" s="8"/>
      <c r="B815" s="41"/>
      <c r="C815" s="8"/>
      <c r="E815" s="8"/>
      <c r="G815" s="8"/>
    </row>
    <row r="816" spans="1:7" ht="12.75">
      <c r="A816" s="8"/>
      <c r="B816" s="41"/>
      <c r="C816" s="8"/>
      <c r="E816" s="8"/>
      <c r="G816" s="8"/>
    </row>
    <row r="817" spans="1:7" ht="12.75">
      <c r="A817" s="8"/>
      <c r="B817" s="41"/>
      <c r="C817" s="8"/>
      <c r="E817" s="8"/>
      <c r="G817" s="8"/>
    </row>
    <row r="818" spans="1:7" ht="12.75">
      <c r="A818" s="8"/>
      <c r="B818" s="41"/>
      <c r="C818" s="8"/>
      <c r="E818" s="8"/>
      <c r="G818" s="8"/>
    </row>
    <row r="819" spans="1:7" ht="12.75">
      <c r="A819" s="8"/>
      <c r="B819" s="41"/>
      <c r="C819" s="8"/>
      <c r="E819" s="8"/>
      <c r="G819" s="8"/>
    </row>
    <row r="820" spans="1:7" ht="12.75">
      <c r="A820" s="8"/>
      <c r="B820" s="41"/>
      <c r="C820" s="8"/>
      <c r="E820" s="8"/>
      <c r="G820" s="8"/>
    </row>
    <row r="821" spans="1:7" ht="12.75">
      <c r="A821" s="8"/>
      <c r="B821" s="41"/>
      <c r="C821" s="8"/>
      <c r="E821" s="8"/>
      <c r="G821" s="8"/>
    </row>
    <row r="822" spans="1:7" ht="12.75">
      <c r="A822" s="8"/>
      <c r="B822" s="41"/>
      <c r="C822" s="8"/>
      <c r="E822" s="8"/>
      <c r="G822" s="8"/>
    </row>
    <row r="823" spans="1:7" ht="12.75">
      <c r="A823" s="8"/>
      <c r="B823" s="41"/>
      <c r="C823" s="8"/>
      <c r="E823" s="8"/>
      <c r="G823" s="8"/>
    </row>
    <row r="824" spans="1:7" ht="12.75">
      <c r="A824" s="8"/>
      <c r="B824" s="41"/>
      <c r="C824" s="8"/>
      <c r="E824" s="8"/>
      <c r="G824" s="8"/>
    </row>
    <row r="825" spans="1:7" ht="12.75">
      <c r="A825" s="8"/>
      <c r="B825" s="41"/>
      <c r="C825" s="8"/>
      <c r="E825" s="8"/>
      <c r="G825" s="8"/>
    </row>
    <row r="826" spans="1:7" ht="12.75">
      <c r="A826" s="8"/>
      <c r="B826" s="41"/>
      <c r="C826" s="8"/>
      <c r="E826" s="8"/>
      <c r="G826" s="8"/>
    </row>
    <row r="827" spans="1:7" ht="12.75">
      <c r="A827" s="8"/>
      <c r="B827" s="41"/>
      <c r="C827" s="8"/>
      <c r="E827" s="8"/>
      <c r="G827" s="8"/>
    </row>
    <row r="828" spans="1:7" ht="12.75">
      <c r="A828" s="8"/>
      <c r="B828" s="41"/>
      <c r="C828" s="8"/>
      <c r="E828" s="8"/>
      <c r="G828" s="8"/>
    </row>
    <row r="829" spans="1:7" ht="12.75">
      <c r="A829" s="8"/>
      <c r="B829" s="41"/>
      <c r="C829" s="8"/>
      <c r="E829" s="8"/>
      <c r="G829" s="8"/>
    </row>
    <row r="830" spans="1:7" ht="12.75">
      <c r="A830" s="8"/>
      <c r="B830" s="41"/>
      <c r="C830" s="8"/>
      <c r="E830" s="8"/>
      <c r="G830" s="8"/>
    </row>
    <row r="831" spans="1:7" ht="12.75">
      <c r="A831" s="8"/>
      <c r="B831" s="41"/>
      <c r="C831" s="8"/>
      <c r="E831" s="8"/>
      <c r="G831" s="8"/>
    </row>
    <row r="832" spans="1:7" ht="12.75">
      <c r="A832" s="8"/>
      <c r="B832" s="41"/>
      <c r="C832" s="8"/>
      <c r="E832" s="8"/>
      <c r="G832" s="8"/>
    </row>
    <row r="833" spans="1:7" ht="12.75">
      <c r="A833" s="8"/>
      <c r="B833" s="41"/>
      <c r="C833" s="8"/>
      <c r="E833" s="8"/>
      <c r="G833" s="8"/>
    </row>
    <row r="834" spans="1:7" ht="12.75">
      <c r="A834" s="8"/>
      <c r="B834" s="41"/>
      <c r="C834" s="8"/>
      <c r="E834" s="8"/>
      <c r="G834" s="8"/>
    </row>
    <row r="835" spans="1:7" ht="12.75">
      <c r="A835" s="8"/>
      <c r="B835" s="41"/>
      <c r="C835" s="8"/>
      <c r="E835" s="8"/>
      <c r="G835" s="8"/>
    </row>
    <row r="836" spans="1:7" ht="12.75">
      <c r="A836" s="8"/>
      <c r="B836" s="41"/>
      <c r="C836" s="8"/>
      <c r="E836" s="8"/>
      <c r="G836" s="8"/>
    </row>
    <row r="837" spans="1:7" ht="12.75">
      <c r="A837" s="8"/>
      <c r="B837" s="41"/>
      <c r="C837" s="8"/>
      <c r="E837" s="8"/>
      <c r="G837" s="8"/>
    </row>
    <row r="838" spans="1:7" ht="12.75">
      <c r="A838" s="8"/>
      <c r="B838" s="41"/>
      <c r="C838" s="8"/>
      <c r="E838" s="8"/>
      <c r="G838" s="8"/>
    </row>
    <row r="839" spans="1:7" ht="12.75">
      <c r="A839" s="8"/>
      <c r="B839" s="41"/>
      <c r="C839" s="8"/>
      <c r="E839" s="8"/>
      <c r="G839" s="8"/>
    </row>
    <row r="840" spans="1:7" ht="12.75">
      <c r="A840" s="8"/>
      <c r="B840" s="41"/>
      <c r="C840" s="8"/>
      <c r="E840" s="8"/>
      <c r="G840" s="8"/>
    </row>
    <row r="841" spans="1:7" ht="12.75">
      <c r="A841" s="8"/>
      <c r="B841" s="41"/>
      <c r="C841" s="8"/>
      <c r="E841" s="8"/>
      <c r="G841" s="8"/>
    </row>
    <row r="842" spans="1:7" ht="12.75">
      <c r="A842" s="8"/>
      <c r="B842" s="41"/>
      <c r="C842" s="8"/>
      <c r="E842" s="8"/>
      <c r="G842" s="8"/>
    </row>
    <row r="843" spans="1:7" ht="12.75">
      <c r="A843" s="8"/>
      <c r="B843" s="41"/>
      <c r="C843" s="8"/>
      <c r="E843" s="8"/>
      <c r="G843" s="8"/>
    </row>
    <row r="844" spans="1:7" ht="12.75">
      <c r="A844" s="8"/>
      <c r="B844" s="41"/>
      <c r="C844" s="8"/>
      <c r="E844" s="8"/>
      <c r="G844" s="8"/>
    </row>
    <row r="845" spans="1:7" ht="12.75">
      <c r="A845" s="8"/>
      <c r="B845" s="41"/>
      <c r="C845" s="8"/>
      <c r="E845" s="8"/>
      <c r="G845" s="8"/>
    </row>
    <row r="846" spans="1:7" ht="12.75">
      <c r="A846" s="8"/>
      <c r="B846" s="41"/>
      <c r="C846" s="8"/>
      <c r="E846" s="8"/>
      <c r="G846" s="8"/>
    </row>
    <row r="847" spans="1:7" ht="12.75">
      <c r="A847" s="8"/>
      <c r="B847" s="41"/>
      <c r="C847" s="8"/>
      <c r="E847" s="8"/>
      <c r="G847" s="8"/>
    </row>
    <row r="848" spans="1:7" ht="12.75">
      <c r="A848" s="8"/>
      <c r="B848" s="41"/>
      <c r="C848" s="8"/>
      <c r="E848" s="8"/>
      <c r="G848" s="8"/>
    </row>
    <row r="849" spans="1:7" ht="12.75">
      <c r="A849" s="8"/>
      <c r="B849" s="41"/>
      <c r="C849" s="8"/>
      <c r="E849" s="8"/>
      <c r="G849" s="8"/>
    </row>
    <row r="850" spans="1:7" ht="12.75">
      <c r="A850" s="8"/>
      <c r="B850" s="41"/>
      <c r="C850" s="8"/>
      <c r="E850" s="8"/>
      <c r="G850" s="8"/>
    </row>
    <row r="851" spans="1:7" ht="12.75">
      <c r="A851" s="8"/>
      <c r="B851" s="41"/>
      <c r="C851" s="8"/>
      <c r="E851" s="8"/>
      <c r="G851" s="8"/>
    </row>
    <row r="852" spans="1:7" ht="12.75">
      <c r="A852" s="8"/>
      <c r="B852" s="41"/>
      <c r="C852" s="8"/>
      <c r="E852" s="8"/>
      <c r="G852" s="8"/>
    </row>
    <row r="853" spans="1:7" ht="12.75">
      <c r="A853" s="8"/>
      <c r="B853" s="41"/>
      <c r="C853" s="8"/>
      <c r="E853" s="8"/>
      <c r="G853" s="8"/>
    </row>
    <row r="854" spans="1:7" ht="12.75">
      <c r="A854" s="8"/>
      <c r="B854" s="41"/>
      <c r="C854" s="8"/>
      <c r="E854" s="8"/>
      <c r="G854" s="8"/>
    </row>
    <row r="855" spans="1:7" ht="12.75">
      <c r="A855" s="8"/>
      <c r="B855" s="41"/>
      <c r="C855" s="8"/>
      <c r="E855" s="8"/>
      <c r="G855" s="8"/>
    </row>
    <row r="856" spans="1:7" ht="12.75">
      <c r="A856" s="8"/>
      <c r="B856" s="41"/>
      <c r="C856" s="8"/>
      <c r="E856" s="8"/>
      <c r="G856" s="8"/>
    </row>
    <row r="857" spans="1:7" ht="12.75">
      <c r="A857" s="8"/>
      <c r="B857" s="41"/>
      <c r="C857" s="8"/>
      <c r="E857" s="8"/>
      <c r="G857" s="8"/>
    </row>
    <row r="858" spans="1:7" ht="12.75">
      <c r="A858" s="8"/>
      <c r="B858" s="41"/>
      <c r="C858" s="8"/>
      <c r="E858" s="8"/>
      <c r="G858" s="8"/>
    </row>
    <row r="859" spans="1:7" ht="12.75">
      <c r="A859" s="8"/>
      <c r="B859" s="41"/>
      <c r="C859" s="8"/>
      <c r="E859" s="8"/>
      <c r="G859" s="8"/>
    </row>
    <row r="860" spans="1:7" ht="12.75">
      <c r="A860" s="8"/>
      <c r="B860" s="41"/>
      <c r="C860" s="8"/>
      <c r="E860" s="8"/>
      <c r="G860" s="8"/>
    </row>
    <row r="861" spans="1:7" ht="12.75">
      <c r="A861" s="8"/>
      <c r="B861" s="41"/>
      <c r="C861" s="8"/>
      <c r="E861" s="8"/>
      <c r="G861" s="8"/>
    </row>
    <row r="862" spans="1:7" ht="12.75">
      <c r="A862" s="8"/>
      <c r="B862" s="41"/>
      <c r="C862" s="8"/>
      <c r="E862" s="8"/>
      <c r="G862" s="8"/>
    </row>
    <row r="863" spans="1:7" ht="12.75">
      <c r="A863" s="8"/>
      <c r="B863" s="41"/>
      <c r="C863" s="8"/>
      <c r="E863" s="8"/>
      <c r="G863" s="8"/>
    </row>
    <row r="864" spans="1:7" ht="12.75">
      <c r="A864" s="8"/>
      <c r="B864" s="41"/>
      <c r="C864" s="8"/>
      <c r="E864" s="8"/>
      <c r="G864" s="8"/>
    </row>
    <row r="865" spans="1:7" ht="12.75">
      <c r="A865" s="8"/>
      <c r="B865" s="41"/>
      <c r="C865" s="8"/>
      <c r="E865" s="8"/>
      <c r="G865" s="8"/>
    </row>
    <row r="866" spans="1:7" ht="12.75">
      <c r="A866" s="8"/>
      <c r="B866" s="41"/>
      <c r="C866" s="8"/>
      <c r="E866" s="8"/>
      <c r="G866" s="8"/>
    </row>
    <row r="867" spans="1:7" ht="12.75">
      <c r="A867" s="8"/>
      <c r="B867" s="41"/>
      <c r="C867" s="8"/>
      <c r="E867" s="8"/>
      <c r="G867" s="8"/>
    </row>
    <row r="868" spans="1:7" ht="12.75">
      <c r="A868" s="8"/>
      <c r="B868" s="41"/>
      <c r="C868" s="8"/>
      <c r="E868" s="8"/>
      <c r="G868" s="8"/>
    </row>
    <row r="869" spans="1:7" ht="12.75">
      <c r="A869" s="8"/>
      <c r="B869" s="41"/>
      <c r="C869" s="8"/>
      <c r="E869" s="8"/>
      <c r="G869" s="8"/>
    </row>
    <row r="870" spans="1:7" ht="12.75">
      <c r="A870" s="8"/>
      <c r="B870" s="41"/>
      <c r="C870" s="8"/>
      <c r="E870" s="8"/>
      <c r="G870" s="8"/>
    </row>
    <row r="871" spans="1:7" ht="12.75">
      <c r="A871" s="8"/>
      <c r="B871" s="41"/>
      <c r="C871" s="8"/>
      <c r="E871" s="8"/>
      <c r="G871" s="8"/>
    </row>
    <row r="872" spans="1:7" ht="12.75">
      <c r="A872" s="8"/>
      <c r="B872" s="41"/>
      <c r="C872" s="8"/>
      <c r="E872" s="8"/>
      <c r="G872" s="8"/>
    </row>
    <row r="873" spans="1:7" ht="12.75">
      <c r="A873" s="8"/>
      <c r="B873" s="41"/>
      <c r="C873" s="8"/>
      <c r="E873" s="8"/>
      <c r="G873" s="8"/>
    </row>
    <row r="874" spans="1:7" ht="12.75">
      <c r="A874" s="8"/>
      <c r="B874" s="41"/>
      <c r="C874" s="8"/>
      <c r="E874" s="8"/>
      <c r="G874" s="8"/>
    </row>
    <row r="875" spans="1:7" ht="12.75">
      <c r="A875" s="8"/>
      <c r="B875" s="41"/>
      <c r="C875" s="8"/>
      <c r="E875" s="8"/>
      <c r="G875" s="8"/>
    </row>
    <row r="876" spans="1:7" ht="12.75">
      <c r="A876" s="8"/>
      <c r="B876" s="41"/>
      <c r="C876" s="8"/>
      <c r="E876" s="8"/>
      <c r="G876" s="8"/>
    </row>
    <row r="877" spans="1:7" ht="12.75">
      <c r="A877" s="8"/>
      <c r="B877" s="41"/>
      <c r="C877" s="8"/>
      <c r="E877" s="8"/>
      <c r="G877" s="8"/>
    </row>
    <row r="878" spans="1:7" ht="12.75">
      <c r="A878" s="8"/>
      <c r="B878" s="41"/>
      <c r="C878" s="8"/>
      <c r="E878" s="8"/>
      <c r="G878" s="8"/>
    </row>
    <row r="879" spans="1:7" ht="12.75">
      <c r="A879" s="8"/>
      <c r="B879" s="41"/>
      <c r="C879" s="8"/>
      <c r="E879" s="8"/>
      <c r="G879" s="8"/>
    </row>
    <row r="880" spans="1:7" ht="12.75">
      <c r="A880" s="8"/>
      <c r="B880" s="41"/>
      <c r="C880" s="8"/>
      <c r="E880" s="8"/>
      <c r="G880" s="8"/>
    </row>
    <row r="881" spans="1:7" ht="12.75">
      <c r="A881" s="8"/>
      <c r="B881" s="41"/>
      <c r="C881" s="8"/>
      <c r="E881" s="8"/>
      <c r="G881" s="8"/>
    </row>
    <row r="882" spans="1:7" ht="12.75">
      <c r="A882" s="8"/>
      <c r="B882" s="41"/>
      <c r="C882" s="8"/>
      <c r="E882" s="8"/>
      <c r="G882" s="8"/>
    </row>
    <row r="883" spans="1:7" ht="12.75">
      <c r="A883" s="8"/>
      <c r="B883" s="41"/>
      <c r="C883" s="8"/>
      <c r="E883" s="8"/>
      <c r="G883" s="8"/>
    </row>
    <row r="884" spans="1:7" ht="12.75">
      <c r="A884" s="8"/>
      <c r="B884" s="41"/>
      <c r="C884" s="8"/>
      <c r="E884" s="8"/>
      <c r="G884" s="8"/>
    </row>
    <row r="885" spans="1:7" ht="12.75">
      <c r="A885" s="8"/>
      <c r="B885" s="41"/>
      <c r="C885" s="8"/>
      <c r="E885" s="8"/>
      <c r="G885" s="8"/>
    </row>
    <row r="886" spans="1:7" ht="12.75">
      <c r="A886" s="8"/>
      <c r="B886" s="41"/>
      <c r="C886" s="8"/>
      <c r="E886" s="8"/>
      <c r="G886" s="8"/>
    </row>
    <row r="887" spans="1:7" ht="12.75">
      <c r="A887" s="8"/>
      <c r="B887" s="41"/>
      <c r="C887" s="8"/>
      <c r="E887" s="8"/>
      <c r="G887" s="8"/>
    </row>
    <row r="888" spans="1:7" ht="12.75">
      <c r="A888" s="8"/>
      <c r="B888" s="41"/>
      <c r="C888" s="8"/>
      <c r="E888" s="8"/>
      <c r="G888" s="8"/>
    </row>
    <row r="889" spans="1:7" ht="12.75">
      <c r="A889" s="8"/>
      <c r="B889" s="41"/>
      <c r="C889" s="8"/>
      <c r="E889" s="8"/>
      <c r="G889" s="8"/>
    </row>
    <row r="890" spans="1:7" ht="12.75">
      <c r="A890" s="8"/>
      <c r="B890" s="41"/>
      <c r="C890" s="8"/>
      <c r="E890" s="8"/>
      <c r="G890" s="8"/>
    </row>
    <row r="891" spans="1:7" ht="12.75">
      <c r="A891" s="8"/>
      <c r="B891" s="41"/>
      <c r="C891" s="8"/>
      <c r="E891" s="8"/>
      <c r="G891" s="8"/>
    </row>
    <row r="892" spans="1:7" ht="12.75">
      <c r="A892" s="8"/>
      <c r="B892" s="41"/>
      <c r="C892" s="8"/>
      <c r="E892" s="8"/>
      <c r="G892" s="8"/>
    </row>
    <row r="893" spans="1:7" ht="12.75">
      <c r="A893" s="8"/>
      <c r="B893" s="41"/>
      <c r="C893" s="8"/>
      <c r="E893" s="8"/>
      <c r="G893" s="8"/>
    </row>
    <row r="894" spans="1:7" ht="12.75">
      <c r="A894" s="8"/>
      <c r="B894" s="41"/>
      <c r="C894" s="8"/>
      <c r="E894" s="8"/>
      <c r="G894" s="8"/>
    </row>
    <row r="895" spans="1:7" ht="12.75">
      <c r="A895" s="8"/>
      <c r="B895" s="41"/>
      <c r="C895" s="8"/>
      <c r="E895" s="8"/>
      <c r="G895" s="8"/>
    </row>
    <row r="896" spans="1:7" ht="12.75">
      <c r="A896" s="8"/>
      <c r="B896" s="41"/>
      <c r="C896" s="8"/>
      <c r="E896" s="8"/>
      <c r="G896" s="8"/>
    </row>
    <row r="897" spans="1:7" ht="12.75">
      <c r="A897" s="8"/>
      <c r="B897" s="41"/>
      <c r="C897" s="8"/>
      <c r="E897" s="8"/>
      <c r="G897" s="8"/>
    </row>
    <row r="898" spans="1:7" ht="12.75">
      <c r="A898" s="8"/>
      <c r="B898" s="41"/>
      <c r="C898" s="8"/>
      <c r="E898" s="8"/>
      <c r="G898" s="8"/>
    </row>
    <row r="899" spans="1:7" ht="12.75">
      <c r="A899" s="8"/>
      <c r="B899" s="41"/>
      <c r="C899" s="8"/>
      <c r="E899" s="8"/>
      <c r="G899" s="8"/>
    </row>
    <row r="900" spans="1:7" ht="12.75">
      <c r="A900" s="8"/>
      <c r="B900" s="41"/>
      <c r="C900" s="8"/>
      <c r="E900" s="8"/>
      <c r="G900" s="8"/>
    </row>
    <row r="901" spans="1:7" ht="12.75">
      <c r="A901" s="8"/>
      <c r="B901" s="41"/>
      <c r="C901" s="8"/>
      <c r="E901" s="8"/>
      <c r="G901" s="8"/>
    </row>
    <row r="902" spans="1:7" ht="12.75">
      <c r="A902" s="8"/>
      <c r="B902" s="41"/>
      <c r="C902" s="8"/>
      <c r="E902" s="8"/>
      <c r="G902" s="8"/>
    </row>
    <row r="903" spans="1:7" ht="12.75">
      <c r="A903" s="8"/>
      <c r="B903" s="41"/>
      <c r="C903" s="8"/>
      <c r="E903" s="8"/>
      <c r="G903" s="8"/>
    </row>
    <row r="904" spans="1:7" ht="12.75">
      <c r="A904" s="8"/>
      <c r="B904" s="41"/>
      <c r="C904" s="8"/>
      <c r="E904" s="8"/>
      <c r="G904" s="8"/>
    </row>
    <row r="905" spans="1:7" ht="12.75">
      <c r="A905" s="8"/>
      <c r="B905" s="41"/>
      <c r="C905" s="8"/>
      <c r="E905" s="8"/>
      <c r="G905" s="8"/>
    </row>
    <row r="906" spans="1:7" ht="12.75">
      <c r="A906" s="8"/>
      <c r="B906" s="41"/>
      <c r="C906" s="8"/>
      <c r="E906" s="8"/>
      <c r="G906" s="8"/>
    </row>
    <row r="907" spans="1:7" ht="12.75">
      <c r="A907" s="8"/>
      <c r="B907" s="41"/>
      <c r="C907" s="8"/>
      <c r="E907" s="8"/>
      <c r="G907" s="8"/>
    </row>
    <row r="908" spans="1:7" ht="12.75">
      <c r="A908" s="8"/>
      <c r="B908" s="41"/>
      <c r="C908" s="8"/>
      <c r="E908" s="8"/>
      <c r="G908" s="8"/>
    </row>
    <row r="909" spans="1:7" ht="12.75">
      <c r="A909" s="8"/>
      <c r="B909" s="41"/>
      <c r="C909" s="8"/>
      <c r="E909" s="8"/>
      <c r="G909" s="8"/>
    </row>
    <row r="910" spans="1:7" ht="12.75">
      <c r="A910" s="8"/>
      <c r="B910" s="41"/>
      <c r="C910" s="8"/>
      <c r="E910" s="8"/>
      <c r="G910" s="8"/>
    </row>
    <row r="911" spans="1:7" ht="12.75">
      <c r="A911" s="8"/>
      <c r="B911" s="41"/>
      <c r="C911" s="8"/>
      <c r="E911" s="8"/>
      <c r="G911" s="8"/>
    </row>
    <row r="912" spans="1:7" ht="12.75">
      <c r="A912" s="8"/>
      <c r="B912" s="41"/>
      <c r="C912" s="8"/>
      <c r="E912" s="8"/>
      <c r="G912" s="8"/>
    </row>
    <row r="913" spans="1:7" ht="12.75">
      <c r="A913" s="8"/>
      <c r="B913" s="41"/>
      <c r="C913" s="8"/>
      <c r="E913" s="8"/>
      <c r="G913" s="8"/>
    </row>
    <row r="914" spans="1:7" ht="12.75">
      <c r="A914" s="8"/>
      <c r="B914" s="41"/>
      <c r="C914" s="8"/>
      <c r="E914" s="8"/>
      <c r="G914" s="8"/>
    </row>
    <row r="915" spans="1:7" ht="12.75">
      <c r="A915" s="8"/>
      <c r="B915" s="41"/>
      <c r="C915" s="8"/>
      <c r="E915" s="8"/>
      <c r="G915" s="8"/>
    </row>
    <row r="916" spans="1:7" ht="12.75">
      <c r="A916" s="8"/>
      <c r="B916" s="41"/>
      <c r="C916" s="8"/>
      <c r="E916" s="8"/>
      <c r="G916" s="8"/>
    </row>
    <row r="917" spans="1:7" ht="12.75">
      <c r="A917" s="8"/>
      <c r="B917" s="41"/>
      <c r="C917" s="8"/>
      <c r="E917" s="8"/>
      <c r="G917" s="8"/>
    </row>
    <row r="918" spans="1:7" ht="12.75">
      <c r="A918" s="8"/>
      <c r="B918" s="41"/>
      <c r="C918" s="8"/>
      <c r="E918" s="8"/>
      <c r="G918" s="8"/>
    </row>
    <row r="919" spans="1:7" ht="12.75">
      <c r="A919" s="8"/>
      <c r="B919" s="41"/>
      <c r="C919" s="8"/>
      <c r="E919" s="8"/>
      <c r="G919" s="8"/>
    </row>
    <row r="920" spans="1:7" ht="12.75">
      <c r="A920" s="8"/>
      <c r="B920" s="41"/>
      <c r="C920" s="8"/>
      <c r="E920" s="8"/>
      <c r="G920" s="8"/>
    </row>
    <row r="921" spans="1:7" ht="12.75">
      <c r="A921" s="8"/>
      <c r="B921" s="41"/>
      <c r="C921" s="8"/>
      <c r="E921" s="8"/>
      <c r="G921" s="8"/>
    </row>
    <row r="922" spans="1:7" ht="12.75">
      <c r="A922" s="8"/>
      <c r="B922" s="41"/>
      <c r="C922" s="8"/>
      <c r="E922" s="8"/>
      <c r="G922" s="8"/>
    </row>
    <row r="923" spans="1:7" ht="12.75">
      <c r="A923" s="8"/>
      <c r="B923" s="41"/>
      <c r="C923" s="8"/>
      <c r="E923" s="8"/>
      <c r="G923" s="8"/>
    </row>
    <row r="924" spans="1:7" ht="12.75">
      <c r="A924" s="8"/>
      <c r="B924" s="41"/>
      <c r="C924" s="8"/>
      <c r="E924" s="8"/>
      <c r="G924" s="8"/>
    </row>
    <row r="925" spans="1:7" ht="12.75">
      <c r="A925" s="8"/>
      <c r="B925" s="41"/>
      <c r="C925" s="8"/>
      <c r="E925" s="8"/>
      <c r="G925" s="8"/>
    </row>
    <row r="926" spans="1:7" ht="12.75">
      <c r="A926" s="8"/>
      <c r="B926" s="41"/>
      <c r="C926" s="8"/>
      <c r="E926" s="8"/>
      <c r="G926" s="8"/>
    </row>
    <row r="927" spans="1:7" ht="12.75">
      <c r="A927" s="8"/>
      <c r="B927" s="41"/>
      <c r="C927" s="8"/>
      <c r="E927" s="8"/>
      <c r="G927" s="8"/>
    </row>
    <row r="928" spans="1:7" ht="12.75">
      <c r="A928" s="8"/>
      <c r="B928" s="41"/>
      <c r="C928" s="8"/>
      <c r="E928" s="8"/>
      <c r="G928" s="8"/>
    </row>
    <row r="929" spans="1:7" ht="12.75">
      <c r="A929" s="8"/>
      <c r="B929" s="41"/>
      <c r="C929" s="8"/>
      <c r="E929" s="8"/>
      <c r="G929" s="8"/>
    </row>
    <row r="930" spans="1:7" ht="12.75">
      <c r="A930" s="8"/>
      <c r="B930" s="41"/>
      <c r="C930" s="8"/>
      <c r="E930" s="8"/>
      <c r="G930" s="8"/>
    </row>
    <row r="931" spans="1:7" ht="12.75">
      <c r="A931" s="8"/>
      <c r="B931" s="41"/>
      <c r="C931" s="8"/>
      <c r="E931" s="8"/>
      <c r="G931" s="8"/>
    </row>
    <row r="932" spans="1:7" ht="12.75">
      <c r="A932" s="8"/>
      <c r="B932" s="41"/>
      <c r="C932" s="8"/>
      <c r="E932" s="8"/>
      <c r="G932" s="8"/>
    </row>
    <row r="933" spans="1:7" ht="12.75">
      <c r="A933" s="8"/>
      <c r="B933" s="41"/>
      <c r="C933" s="8"/>
      <c r="E933" s="8"/>
      <c r="G933" s="8"/>
    </row>
    <row r="934" spans="1:7" ht="12.75">
      <c r="A934" s="8"/>
      <c r="B934" s="41"/>
      <c r="C934" s="8"/>
      <c r="E934" s="8"/>
      <c r="G934" s="8"/>
    </row>
    <row r="935" spans="1:7" ht="12.75">
      <c r="A935" s="8"/>
      <c r="B935" s="41"/>
      <c r="C935" s="8"/>
      <c r="E935" s="8"/>
      <c r="G935" s="8"/>
    </row>
    <row r="936" spans="1:7" ht="12.75">
      <c r="A936" s="8"/>
      <c r="B936" s="41"/>
      <c r="C936" s="8"/>
      <c r="E936" s="8"/>
      <c r="G936" s="8"/>
    </row>
    <row r="937" spans="1:7" ht="12.75">
      <c r="A937" s="8"/>
      <c r="B937" s="41"/>
      <c r="C937" s="8"/>
      <c r="E937" s="8"/>
      <c r="G937" s="8"/>
    </row>
    <row r="938" spans="1:7" ht="12.75">
      <c r="A938" s="8"/>
      <c r="B938" s="41"/>
      <c r="C938" s="8"/>
      <c r="E938" s="8"/>
      <c r="G938" s="8"/>
    </row>
    <row r="939" spans="1:7" ht="12.75">
      <c r="A939" s="8"/>
      <c r="B939" s="41"/>
      <c r="C939" s="8"/>
      <c r="E939" s="8"/>
      <c r="G939" s="8"/>
    </row>
    <row r="940" spans="1:7" ht="12.75">
      <c r="A940" s="8"/>
      <c r="B940" s="41"/>
      <c r="C940" s="8"/>
      <c r="E940" s="8"/>
      <c r="G940" s="8"/>
    </row>
    <row r="941" spans="1:7" ht="12.75">
      <c r="A941" s="8"/>
      <c r="B941" s="41"/>
      <c r="C941" s="8"/>
      <c r="E941" s="8"/>
      <c r="G941" s="8"/>
    </row>
    <row r="942" spans="1:7" ht="12.75">
      <c r="A942" s="8"/>
      <c r="B942" s="41"/>
      <c r="C942" s="8"/>
      <c r="E942" s="8"/>
      <c r="G942" s="8"/>
    </row>
    <row r="943" spans="1:7" ht="12.75">
      <c r="A943" s="8"/>
      <c r="B943" s="41"/>
      <c r="C943" s="8"/>
      <c r="E943" s="8"/>
      <c r="G943" s="8"/>
    </row>
    <row r="944" spans="1:7" ht="12.75">
      <c r="A944" s="8"/>
      <c r="B944" s="41"/>
      <c r="C944" s="8"/>
      <c r="E944" s="8"/>
      <c r="G944" s="8"/>
    </row>
    <row r="945" spans="1:7" ht="12.75">
      <c r="A945" s="8"/>
      <c r="B945" s="41"/>
      <c r="C945" s="8"/>
      <c r="E945" s="8"/>
      <c r="G945" s="8"/>
    </row>
    <row r="946" spans="1:7" ht="12.75">
      <c r="A946" s="8"/>
      <c r="B946" s="41"/>
      <c r="C946" s="8"/>
      <c r="E946" s="8"/>
      <c r="G946" s="8"/>
    </row>
    <row r="947" spans="1:7" ht="12.75">
      <c r="A947" s="8"/>
      <c r="B947" s="41"/>
      <c r="C947" s="8"/>
      <c r="E947" s="8"/>
      <c r="G947" s="8"/>
    </row>
    <row r="948" spans="1:7" ht="12.75">
      <c r="A948" s="8"/>
      <c r="B948" s="41"/>
      <c r="C948" s="8"/>
      <c r="E948" s="8"/>
      <c r="G948" s="8"/>
    </row>
    <row r="949" spans="1:7" ht="12.75">
      <c r="A949" s="8"/>
      <c r="B949" s="41"/>
      <c r="C949" s="8"/>
      <c r="E949" s="8"/>
      <c r="G949" s="8"/>
    </row>
    <row r="950" spans="1:7" ht="12.75">
      <c r="A950" s="8"/>
      <c r="B950" s="41"/>
      <c r="C950" s="8"/>
      <c r="E950" s="8"/>
      <c r="G950" s="8"/>
    </row>
    <row r="951" spans="1:7" ht="12.75">
      <c r="A951" s="8"/>
      <c r="B951" s="41"/>
      <c r="C951" s="8"/>
      <c r="E951" s="8"/>
      <c r="G951" s="8"/>
    </row>
    <row r="952" spans="1:7" ht="12.75">
      <c r="A952" s="8"/>
      <c r="B952" s="41"/>
      <c r="C952" s="8"/>
      <c r="E952" s="8"/>
      <c r="G952" s="8"/>
    </row>
    <row r="953" spans="1:7" ht="12.75">
      <c r="A953" s="8"/>
      <c r="B953" s="41"/>
      <c r="C953" s="8"/>
      <c r="E953" s="8"/>
      <c r="G953" s="8"/>
    </row>
    <row r="954" spans="1:7" ht="12.75">
      <c r="A954" s="8"/>
      <c r="B954" s="41"/>
      <c r="C954" s="8"/>
      <c r="E954" s="8"/>
      <c r="G954" s="8"/>
    </row>
    <row r="955" spans="1:7" ht="12.75">
      <c r="A955" s="8"/>
      <c r="B955" s="41"/>
      <c r="C955" s="8"/>
      <c r="E955" s="8"/>
      <c r="G955" s="8"/>
    </row>
    <row r="956" spans="1:7" ht="12.75">
      <c r="A956" s="8"/>
      <c r="B956" s="41"/>
      <c r="C956" s="8"/>
      <c r="E956" s="8"/>
      <c r="G956" s="8"/>
    </row>
    <row r="957" spans="1:7" ht="12.75">
      <c r="A957" s="8"/>
      <c r="B957" s="41"/>
      <c r="C957" s="8"/>
      <c r="E957" s="8"/>
      <c r="G957" s="8"/>
    </row>
    <row r="958" spans="1:7" ht="12.75">
      <c r="A958" s="8"/>
      <c r="B958" s="41"/>
      <c r="C958" s="8"/>
      <c r="E958" s="8"/>
      <c r="G958" s="8"/>
    </row>
    <row r="959" spans="1:7" ht="12.75">
      <c r="A959" s="8"/>
      <c r="B959" s="41"/>
      <c r="C959" s="8"/>
      <c r="E959" s="8"/>
      <c r="G959" s="8"/>
    </row>
    <row r="960" spans="1:7" ht="12.75">
      <c r="A960" s="8"/>
      <c r="B960" s="41"/>
      <c r="C960" s="8"/>
      <c r="E960" s="8"/>
      <c r="G960" s="8"/>
    </row>
    <row r="961" spans="1:7" ht="12.75">
      <c r="A961" s="8"/>
      <c r="B961" s="41"/>
      <c r="C961" s="8"/>
      <c r="E961" s="8"/>
      <c r="G961" s="8"/>
    </row>
    <row r="962" spans="1:7" ht="12.75">
      <c r="A962" s="8"/>
      <c r="B962" s="41"/>
      <c r="C962" s="8"/>
      <c r="E962" s="8"/>
      <c r="G962" s="8"/>
    </row>
    <row r="963" spans="1:7" ht="12.75">
      <c r="A963" s="8"/>
      <c r="B963" s="41"/>
      <c r="C963" s="8"/>
      <c r="E963" s="8"/>
      <c r="G963" s="8"/>
    </row>
    <row r="964" spans="1:7" ht="12.75">
      <c r="A964" s="8"/>
      <c r="B964" s="41"/>
      <c r="C964" s="8"/>
      <c r="E964" s="8"/>
      <c r="G964" s="8"/>
    </row>
    <row r="965" spans="1:7" ht="12.75">
      <c r="A965" s="8"/>
      <c r="B965" s="41"/>
      <c r="C965" s="8"/>
      <c r="E965" s="8"/>
      <c r="G965" s="8"/>
    </row>
    <row r="966" spans="1:7" ht="12.75">
      <c r="A966" s="8"/>
      <c r="B966" s="41"/>
      <c r="C966" s="8"/>
      <c r="E966" s="8"/>
      <c r="G966" s="8"/>
    </row>
    <row r="967" spans="1:7" ht="12.75">
      <c r="A967" s="8"/>
      <c r="B967" s="41"/>
      <c r="C967" s="8"/>
      <c r="E967" s="8"/>
      <c r="G967" s="8"/>
    </row>
    <row r="968" spans="1:7" ht="12.75">
      <c r="A968" s="8"/>
      <c r="B968" s="41"/>
      <c r="C968" s="8"/>
      <c r="E968" s="8"/>
      <c r="G968" s="8"/>
    </row>
    <row r="969" spans="1:7" ht="12.75">
      <c r="A969" s="8"/>
      <c r="B969" s="41"/>
      <c r="C969" s="8"/>
      <c r="E969" s="8"/>
      <c r="G969" s="8"/>
    </row>
    <row r="970" spans="1:7" ht="12.75">
      <c r="A970" s="8"/>
      <c r="B970" s="41"/>
      <c r="C970" s="8"/>
      <c r="E970" s="8"/>
      <c r="G970" s="8"/>
    </row>
    <row r="971" spans="1:7" ht="12.75">
      <c r="A971" s="8"/>
      <c r="B971" s="41"/>
      <c r="C971" s="8"/>
      <c r="E971" s="8"/>
      <c r="G971" s="8"/>
    </row>
    <row r="972" spans="1:7" ht="12.75">
      <c r="A972" s="8"/>
      <c r="B972" s="41"/>
      <c r="C972" s="8"/>
      <c r="E972" s="8"/>
      <c r="G972" s="8"/>
    </row>
    <row r="973" spans="1:7" ht="12.75">
      <c r="A973" s="8"/>
      <c r="B973" s="41"/>
      <c r="C973" s="8"/>
      <c r="E973" s="8"/>
      <c r="G973" s="8"/>
    </row>
    <row r="974" spans="1:7" ht="12.75">
      <c r="A974" s="8"/>
      <c r="B974" s="41"/>
      <c r="C974" s="8"/>
      <c r="E974" s="8"/>
      <c r="G974" s="8"/>
    </row>
    <row r="975" spans="1:7" ht="12.75">
      <c r="A975" s="8"/>
      <c r="B975" s="41"/>
      <c r="C975" s="8"/>
      <c r="E975" s="8"/>
      <c r="G975" s="8"/>
    </row>
    <row r="976" spans="1:7" ht="12.75">
      <c r="A976" s="8"/>
      <c r="B976" s="41"/>
      <c r="C976" s="8"/>
      <c r="E976" s="8"/>
      <c r="G976" s="8"/>
    </row>
    <row r="977" spans="1:7" ht="12.75">
      <c r="A977" s="8"/>
      <c r="B977" s="41"/>
      <c r="C977" s="8"/>
      <c r="E977" s="8"/>
      <c r="G977" s="8"/>
    </row>
    <row r="978" spans="1:7" ht="12.75">
      <c r="A978" s="8"/>
      <c r="B978" s="41"/>
      <c r="C978" s="8"/>
      <c r="E978" s="8"/>
      <c r="G978" s="8"/>
    </row>
    <row r="979" spans="1:7" ht="12.75">
      <c r="A979" s="8"/>
      <c r="B979" s="41"/>
      <c r="C979" s="8"/>
      <c r="E979" s="8"/>
      <c r="G979" s="8"/>
    </row>
    <row r="980" spans="1:7" ht="12.75">
      <c r="A980" s="8"/>
      <c r="B980" s="41"/>
      <c r="C980" s="8"/>
      <c r="E980" s="8"/>
      <c r="G980" s="8"/>
    </row>
    <row r="981" spans="1:7" ht="12.75">
      <c r="A981" s="8"/>
      <c r="B981" s="41"/>
      <c r="C981" s="8"/>
      <c r="E981" s="8"/>
      <c r="G981" s="8"/>
    </row>
    <row r="982" spans="1:7" ht="12.75">
      <c r="A982" s="8"/>
      <c r="B982" s="41"/>
      <c r="C982" s="8"/>
      <c r="E982" s="8"/>
      <c r="G982" s="8"/>
    </row>
    <row r="983" spans="1:7" ht="12.75">
      <c r="A983" s="8"/>
      <c r="B983" s="41"/>
      <c r="C983" s="8"/>
      <c r="E983" s="8"/>
      <c r="G983" s="8"/>
    </row>
    <row r="984" spans="1:7" ht="12.75">
      <c r="A984" s="8"/>
      <c r="B984" s="41"/>
      <c r="C984" s="8"/>
      <c r="E984" s="8"/>
      <c r="G984" s="8"/>
    </row>
    <row r="985" spans="1:7" ht="12.75">
      <c r="A985" s="8"/>
      <c r="B985" s="41"/>
      <c r="C985" s="8"/>
      <c r="E985" s="8"/>
      <c r="G985" s="8"/>
    </row>
    <row r="986" spans="1:7" ht="12.75">
      <c r="A986" s="8"/>
      <c r="B986" s="41"/>
      <c r="C986" s="8"/>
      <c r="E986" s="8"/>
      <c r="G986" s="8"/>
    </row>
    <row r="987" spans="1:7" ht="12.75">
      <c r="A987" s="8"/>
      <c r="B987" s="41"/>
      <c r="C987" s="8"/>
      <c r="E987" s="8"/>
      <c r="G987" s="8"/>
    </row>
    <row r="988" spans="1:7" ht="12.75">
      <c r="A988" s="8"/>
      <c r="B988" s="41"/>
      <c r="C988" s="8"/>
      <c r="E988" s="8"/>
      <c r="G988" s="8"/>
    </row>
    <row r="989" spans="1:7" ht="12.75">
      <c r="A989" s="8"/>
      <c r="B989" s="41"/>
      <c r="C989" s="8"/>
      <c r="E989" s="8"/>
      <c r="G989" s="8"/>
    </row>
    <row r="990" spans="1:7" ht="12.75">
      <c r="A990" s="8"/>
      <c r="B990" s="41"/>
      <c r="C990" s="8"/>
      <c r="E990" s="8"/>
      <c r="G990" s="8"/>
    </row>
    <row r="991" spans="1:7" ht="12.75">
      <c r="A991" s="8"/>
      <c r="B991" s="41"/>
      <c r="C991" s="8"/>
      <c r="E991" s="8"/>
      <c r="G991" s="8"/>
    </row>
    <row r="992" spans="1:7" ht="12.75">
      <c r="A992" s="8"/>
      <c r="B992" s="41"/>
      <c r="C992" s="8"/>
      <c r="E992" s="8"/>
      <c r="G992" s="8"/>
    </row>
    <row r="993" spans="1:7" ht="12.75">
      <c r="A993" s="8"/>
      <c r="B993" s="41"/>
      <c r="C993" s="8"/>
      <c r="E993" s="8"/>
      <c r="G993" s="8"/>
    </row>
    <row r="994" spans="1:7" ht="12.75">
      <c r="A994" s="8"/>
      <c r="B994" s="41"/>
      <c r="C994" s="8"/>
      <c r="E994" s="8"/>
      <c r="G994" s="8"/>
    </row>
    <row r="995" spans="1:7" ht="12.75">
      <c r="A995" s="8"/>
      <c r="B995" s="41"/>
      <c r="C995" s="8"/>
      <c r="E995" s="8"/>
      <c r="G995" s="8"/>
    </row>
    <row r="996" spans="1:7" ht="12.75">
      <c r="A996" s="8"/>
      <c r="B996" s="41"/>
      <c r="C996" s="8"/>
      <c r="E996" s="8"/>
      <c r="G996" s="8"/>
    </row>
    <row r="997" spans="1:7" ht="12.75">
      <c r="A997" s="8"/>
      <c r="B997" s="41"/>
      <c r="C997" s="8"/>
      <c r="E997" s="8"/>
      <c r="G997" s="8"/>
    </row>
    <row r="998" spans="1:7" ht="12.75">
      <c r="A998" s="8"/>
      <c r="B998" s="41"/>
      <c r="C998" s="8"/>
      <c r="E998" s="8"/>
      <c r="G998" s="8"/>
    </row>
    <row r="999" spans="1:7" ht="12.75">
      <c r="A999" s="8"/>
      <c r="B999" s="41"/>
      <c r="C999" s="8"/>
      <c r="E999" s="8"/>
      <c r="G999" s="8"/>
    </row>
    <row r="1000" spans="1:7" ht="12.75">
      <c r="A1000" s="8"/>
      <c r="B1000" s="41"/>
      <c r="C1000" s="8"/>
      <c r="E1000" s="8"/>
      <c r="G1000" s="8"/>
    </row>
    <row r="1001" spans="1:7" ht="12.75">
      <c r="A1001" s="8"/>
      <c r="B1001" s="41"/>
      <c r="C1001" s="8"/>
      <c r="E1001" s="8"/>
      <c r="G1001" s="8"/>
    </row>
    <row r="1002" spans="1:7" ht="12.75">
      <c r="A1002" s="8"/>
      <c r="B1002" s="41"/>
      <c r="C1002" s="8"/>
      <c r="E1002" s="8"/>
      <c r="G1002" s="8"/>
    </row>
    <row r="1003" spans="1:7" ht="12.75">
      <c r="A1003" s="8"/>
      <c r="B1003" s="41"/>
      <c r="C1003" s="8"/>
      <c r="E1003" s="8"/>
      <c r="G1003" s="8"/>
    </row>
    <row r="1004" spans="1:7" ht="12.75">
      <c r="A1004" s="8"/>
      <c r="B1004" s="41"/>
      <c r="C1004" s="8"/>
      <c r="E1004" s="8"/>
      <c r="G1004" s="8"/>
    </row>
    <row r="1005" spans="1:7" ht="12.75">
      <c r="A1005" s="8"/>
      <c r="B1005" s="41"/>
      <c r="C1005" s="8"/>
      <c r="E1005" s="8"/>
      <c r="G1005" s="8"/>
    </row>
    <row r="1006" spans="1:7" ht="12.75">
      <c r="A1006" s="8"/>
      <c r="B1006" s="41"/>
      <c r="C1006" s="8"/>
      <c r="E1006" s="8"/>
      <c r="G1006" s="8"/>
    </row>
    <row r="1007" spans="1:7" ht="12.75">
      <c r="A1007" s="8"/>
      <c r="B1007" s="41"/>
      <c r="C1007" s="8"/>
      <c r="E1007" s="8"/>
      <c r="G1007" s="8"/>
    </row>
    <row r="1008" spans="1:7" ht="12.75">
      <c r="A1008" s="8"/>
      <c r="B1008" s="41"/>
      <c r="C1008" s="8"/>
      <c r="E1008" s="8"/>
      <c r="G1008" s="8"/>
    </row>
    <row r="1009" spans="1:7" ht="12.75">
      <c r="A1009" s="8"/>
      <c r="B1009" s="41"/>
      <c r="C1009" s="8"/>
      <c r="E1009" s="8"/>
      <c r="G1009" s="8"/>
    </row>
    <row r="1010" spans="1:7" ht="12.75">
      <c r="A1010" s="8"/>
      <c r="B1010" s="41"/>
      <c r="C1010" s="8"/>
      <c r="E1010" s="8"/>
      <c r="G1010" s="8"/>
    </row>
    <row r="1011" spans="1:7" ht="12.75">
      <c r="A1011" s="8"/>
      <c r="B1011" s="41"/>
      <c r="C1011" s="8"/>
      <c r="E1011" s="8"/>
      <c r="G1011" s="8"/>
    </row>
    <row r="1012" spans="1:7" ht="12.75">
      <c r="A1012" s="8"/>
      <c r="B1012" s="41"/>
      <c r="C1012" s="8"/>
      <c r="E1012" s="8"/>
      <c r="G1012" s="8"/>
    </row>
    <row r="1013" spans="1:7" ht="12.75">
      <c r="A1013" s="8"/>
      <c r="B1013" s="41"/>
      <c r="C1013" s="8"/>
      <c r="E1013" s="8"/>
      <c r="G1013" s="8"/>
    </row>
    <row r="1014" spans="1:7" ht="12.75">
      <c r="A1014" s="8"/>
      <c r="B1014" s="41"/>
      <c r="C1014" s="8"/>
      <c r="E1014" s="8"/>
      <c r="G1014" s="8"/>
    </row>
    <row r="1015" spans="1:7" ht="12.75">
      <c r="A1015" s="8"/>
      <c r="B1015" s="41"/>
      <c r="C1015" s="8"/>
      <c r="E1015" s="8"/>
      <c r="G1015" s="8"/>
    </row>
    <row r="1016" spans="1:7" ht="12.75">
      <c r="A1016" s="8"/>
      <c r="B1016" s="41"/>
      <c r="C1016" s="8"/>
      <c r="E1016" s="8"/>
      <c r="G1016" s="8"/>
    </row>
    <row r="1017" spans="1:7" ht="12.75">
      <c r="A1017" s="8"/>
      <c r="B1017" s="41"/>
      <c r="C1017" s="8"/>
      <c r="E1017" s="8"/>
      <c r="G1017" s="8"/>
    </row>
    <row r="1018" spans="1:7" ht="12.75">
      <c r="A1018" s="8"/>
      <c r="B1018" s="41"/>
      <c r="C1018" s="8"/>
      <c r="E1018" s="8"/>
      <c r="G1018" s="8"/>
    </row>
    <row r="1019" spans="1:7" ht="12.75">
      <c r="A1019" s="8"/>
      <c r="B1019" s="41"/>
      <c r="C1019" s="8"/>
      <c r="E1019" s="8"/>
      <c r="G1019" s="8"/>
    </row>
    <row r="1020" spans="1:7" ht="12.75">
      <c r="A1020" s="8"/>
      <c r="B1020" s="41"/>
      <c r="C1020" s="8"/>
      <c r="E1020" s="8"/>
      <c r="G1020" s="8"/>
    </row>
    <row r="1021" spans="1:7" ht="12.75">
      <c r="A1021" s="8"/>
      <c r="B1021" s="41"/>
      <c r="C1021" s="8"/>
      <c r="E1021" s="8"/>
      <c r="G1021" s="8"/>
    </row>
    <row r="1022" spans="1:7" ht="12.75">
      <c r="A1022" s="8"/>
      <c r="B1022" s="41"/>
      <c r="C1022" s="8"/>
      <c r="E1022" s="8"/>
      <c r="G1022" s="8"/>
    </row>
    <row r="1023" spans="1:7" ht="12.75">
      <c r="A1023" s="8"/>
      <c r="B1023" s="41"/>
      <c r="C1023" s="8"/>
      <c r="E1023" s="8"/>
      <c r="G1023" s="8"/>
    </row>
    <row r="1024" spans="1:7" ht="12.75">
      <c r="A1024" s="8"/>
      <c r="B1024" s="41"/>
      <c r="C1024" s="8"/>
      <c r="E1024" s="8"/>
      <c r="G1024" s="8"/>
    </row>
    <row r="1025" spans="1:7" ht="12.75">
      <c r="A1025" s="8"/>
      <c r="B1025" s="41"/>
      <c r="C1025" s="8"/>
      <c r="E1025" s="8"/>
      <c r="G1025" s="8"/>
    </row>
    <row r="1026" spans="1:7" ht="12.75">
      <c r="A1026" s="8"/>
      <c r="B1026" s="41"/>
      <c r="C1026" s="8"/>
      <c r="E1026" s="8"/>
      <c r="G1026" s="8"/>
    </row>
    <row r="1027" spans="1:7" ht="12.75">
      <c r="A1027" s="8"/>
      <c r="B1027" s="41"/>
      <c r="C1027" s="8"/>
      <c r="E1027" s="8"/>
      <c r="G1027" s="8"/>
    </row>
    <row r="1028" spans="1:7" ht="12.75">
      <c r="A1028" s="8"/>
      <c r="B1028" s="41"/>
      <c r="C1028" s="8"/>
      <c r="E1028" s="8"/>
      <c r="G1028" s="8"/>
    </row>
    <row r="1029" spans="1:7" ht="12.75">
      <c r="A1029" s="8"/>
      <c r="B1029" s="41"/>
      <c r="C1029" s="8"/>
      <c r="E1029" s="8"/>
      <c r="G1029" s="8"/>
    </row>
    <row r="1030" spans="1:7" ht="12.75">
      <c r="A1030" s="8"/>
      <c r="B1030" s="41"/>
      <c r="C1030" s="8"/>
      <c r="E1030" s="8"/>
      <c r="G1030" s="8"/>
    </row>
    <row r="1031" spans="1:7" ht="12.75">
      <c r="A1031" s="8"/>
      <c r="B1031" s="41"/>
      <c r="C1031" s="8"/>
      <c r="E1031" s="8"/>
      <c r="G1031" s="8"/>
    </row>
    <row r="1032" spans="1:7" ht="12.75">
      <c r="A1032" s="8"/>
      <c r="B1032" s="41"/>
      <c r="C1032" s="8"/>
      <c r="E1032" s="8"/>
      <c r="G1032" s="8"/>
    </row>
    <row r="1033" spans="1:7" ht="12.75">
      <c r="A1033" s="8"/>
      <c r="B1033" s="41"/>
      <c r="C1033" s="8"/>
      <c r="E1033" s="8"/>
      <c r="G1033" s="8"/>
    </row>
    <row r="1034" spans="1:7" ht="12.75">
      <c r="A1034" s="8"/>
      <c r="B1034" s="41"/>
      <c r="C1034" s="8"/>
      <c r="E1034" s="8"/>
      <c r="G1034" s="8"/>
    </row>
    <row r="1035" spans="1:7" ht="12.75">
      <c r="A1035" s="8"/>
      <c r="B1035" s="41"/>
      <c r="C1035" s="8"/>
      <c r="E1035" s="8"/>
      <c r="G1035" s="8"/>
    </row>
    <row r="1036" spans="1:7" ht="12.75">
      <c r="A1036" s="8"/>
      <c r="B1036" s="41"/>
      <c r="C1036" s="8"/>
      <c r="E1036" s="8"/>
      <c r="G1036" s="8"/>
    </row>
    <row r="1037" spans="1:7" ht="12.75">
      <c r="A1037" s="8"/>
      <c r="B1037" s="41"/>
      <c r="C1037" s="8"/>
      <c r="E1037" s="8"/>
      <c r="G1037" s="8"/>
    </row>
    <row r="1038" spans="1:7" ht="12.75">
      <c r="A1038" s="8"/>
      <c r="B1038" s="41"/>
      <c r="C1038" s="8"/>
      <c r="E1038" s="8"/>
      <c r="G1038" s="8"/>
    </row>
    <row r="1039" spans="1:7" ht="12.75">
      <c r="A1039" s="8"/>
      <c r="B1039" s="41"/>
      <c r="C1039" s="8"/>
      <c r="E1039" s="8"/>
      <c r="G1039" s="8"/>
    </row>
    <row r="1040" spans="1:7" ht="12.75">
      <c r="A1040" s="8"/>
      <c r="B1040" s="41"/>
      <c r="C1040" s="8"/>
      <c r="E1040" s="8"/>
      <c r="G1040" s="8"/>
    </row>
    <row r="1041" spans="1:7" ht="12.75">
      <c r="A1041" s="8"/>
      <c r="B1041" s="41"/>
      <c r="C1041" s="8"/>
      <c r="E1041" s="8"/>
      <c r="G1041" s="8"/>
    </row>
    <row r="1042" spans="1:7" ht="12.75">
      <c r="A1042" s="8"/>
      <c r="B1042" s="41"/>
      <c r="C1042" s="8"/>
      <c r="E1042" s="8"/>
      <c r="G1042" s="8"/>
    </row>
    <row r="1043" spans="1:7" ht="12.75">
      <c r="A1043" s="8"/>
      <c r="B1043" s="41"/>
      <c r="C1043" s="8"/>
      <c r="E1043" s="8"/>
      <c r="G1043" s="8"/>
    </row>
    <row r="1044" spans="1:7" ht="12.75">
      <c r="A1044" s="8"/>
      <c r="B1044" s="41"/>
      <c r="C1044" s="8"/>
      <c r="E1044" s="8"/>
      <c r="G1044" s="8"/>
    </row>
    <row r="1045" spans="1:7" ht="12.75">
      <c r="A1045" s="8"/>
      <c r="B1045" s="41"/>
      <c r="C1045" s="8"/>
      <c r="E1045" s="8"/>
      <c r="G1045" s="8"/>
    </row>
    <row r="1046" spans="1:7" ht="12.75">
      <c r="A1046" s="8"/>
      <c r="B1046" s="41"/>
      <c r="C1046" s="8"/>
      <c r="E1046" s="8"/>
      <c r="G1046" s="8"/>
    </row>
    <row r="1047" spans="1:7" ht="12.75">
      <c r="A1047" s="8"/>
      <c r="B1047" s="41"/>
      <c r="C1047" s="8"/>
      <c r="E1047" s="8"/>
      <c r="G1047" s="8"/>
    </row>
    <row r="1048" spans="1:7" ht="12.75">
      <c r="A1048" s="8"/>
      <c r="B1048" s="41"/>
      <c r="C1048" s="8"/>
      <c r="E1048" s="8"/>
      <c r="G1048" s="8"/>
    </row>
    <row r="1049" spans="1:7" ht="12.75">
      <c r="A1049" s="8"/>
      <c r="B1049" s="41"/>
      <c r="C1049" s="8"/>
      <c r="E1049" s="8"/>
      <c r="G1049" s="8"/>
    </row>
    <row r="1050" spans="1:7" ht="12.75">
      <c r="A1050" s="8"/>
      <c r="B1050" s="41"/>
      <c r="C1050" s="8"/>
      <c r="E1050" s="8"/>
      <c r="G1050" s="8"/>
    </row>
    <row r="1051" spans="1:7" ht="12.75">
      <c r="A1051" s="8"/>
      <c r="B1051" s="41"/>
      <c r="C1051" s="8"/>
      <c r="E1051" s="8"/>
      <c r="G1051" s="8"/>
    </row>
    <row r="1052" spans="1:7" ht="12.75">
      <c r="A1052" s="8"/>
      <c r="B1052" s="41"/>
      <c r="C1052" s="8"/>
      <c r="E1052" s="8"/>
      <c r="G1052" s="8"/>
    </row>
    <row r="1053" spans="1:7" ht="12.75">
      <c r="A1053" s="8"/>
      <c r="B1053" s="41"/>
      <c r="C1053" s="8"/>
      <c r="E1053" s="8"/>
      <c r="G1053" s="8"/>
    </row>
    <row r="1054" spans="1:7" ht="12.75">
      <c r="A1054" s="8"/>
      <c r="B1054" s="41"/>
      <c r="C1054" s="8"/>
      <c r="E1054" s="8"/>
      <c r="G1054" s="8"/>
    </row>
    <row r="1055" spans="1:7" ht="12.75">
      <c r="A1055" s="8"/>
      <c r="B1055" s="41"/>
      <c r="C1055" s="8"/>
      <c r="E1055" s="8"/>
      <c r="G1055" s="8"/>
    </row>
    <row r="1056" spans="1:7" ht="12.75">
      <c r="A1056" s="8"/>
      <c r="B1056" s="41"/>
      <c r="C1056" s="8"/>
      <c r="E1056" s="8"/>
      <c r="G1056" s="8"/>
    </row>
    <row r="1057" spans="1:7" ht="12.75">
      <c r="A1057" s="8"/>
      <c r="B1057" s="41"/>
      <c r="C1057" s="8"/>
      <c r="E1057" s="8"/>
      <c r="G1057" s="8"/>
    </row>
    <row r="1058" spans="1:7" ht="12.75">
      <c r="A1058" s="8"/>
      <c r="B1058" s="41"/>
      <c r="C1058" s="8"/>
      <c r="E1058" s="8"/>
      <c r="G1058" s="8"/>
    </row>
    <row r="1059" spans="1:7" ht="12.75">
      <c r="A1059" s="8"/>
      <c r="B1059" s="41"/>
      <c r="C1059" s="8"/>
      <c r="E1059" s="8"/>
      <c r="G1059" s="8"/>
    </row>
    <row r="1060" spans="1:7" ht="12.75">
      <c r="A1060" s="8"/>
      <c r="B1060" s="41"/>
      <c r="C1060" s="8"/>
      <c r="E1060" s="8"/>
      <c r="G1060" s="8"/>
    </row>
    <row r="1061" spans="1:7" ht="12.75">
      <c r="A1061" s="8"/>
      <c r="B1061" s="41"/>
      <c r="C1061" s="8"/>
      <c r="E1061" s="8"/>
      <c r="G1061" s="8"/>
    </row>
    <row r="1062" spans="1:7" ht="12.75">
      <c r="A1062" s="8"/>
      <c r="B1062" s="41"/>
      <c r="C1062" s="8"/>
      <c r="E1062" s="8"/>
      <c r="G1062" s="8"/>
    </row>
    <row r="1063" spans="1:7" ht="12.75">
      <c r="A1063" s="8"/>
      <c r="B1063" s="41"/>
      <c r="C1063" s="8"/>
      <c r="E1063" s="8"/>
      <c r="G1063" s="8"/>
    </row>
    <row r="1064" spans="1:7" ht="12.75">
      <c r="A1064" s="8"/>
      <c r="B1064" s="41"/>
      <c r="C1064" s="8"/>
      <c r="E1064" s="8"/>
      <c r="G1064" s="8"/>
    </row>
    <row r="1065" spans="1:7" ht="12.75">
      <c r="A1065" s="8"/>
      <c r="B1065" s="41"/>
      <c r="C1065" s="8"/>
      <c r="E1065" s="8"/>
      <c r="G1065" s="8"/>
    </row>
    <row r="1066" spans="1:7" ht="12.75">
      <c r="A1066" s="8"/>
      <c r="B1066" s="41"/>
      <c r="C1066" s="8"/>
      <c r="E1066" s="8"/>
      <c r="G1066" s="8"/>
    </row>
    <row r="1067" spans="1:7" ht="12.75">
      <c r="A1067" s="8"/>
      <c r="B1067" s="41"/>
      <c r="C1067" s="8"/>
      <c r="E1067" s="8"/>
      <c r="G1067" s="8"/>
    </row>
    <row r="1068" spans="1:7" ht="12.75">
      <c r="A1068" s="8"/>
      <c r="B1068" s="41"/>
      <c r="C1068" s="8"/>
      <c r="E1068" s="8"/>
      <c r="G1068" s="8"/>
    </row>
    <row r="1069" spans="1:7" ht="12.75">
      <c r="A1069" s="8"/>
      <c r="B1069" s="41"/>
      <c r="C1069" s="8"/>
      <c r="E1069" s="8"/>
      <c r="G1069" s="8"/>
    </row>
    <row r="1070" spans="1:7" ht="12.75">
      <c r="A1070" s="8"/>
      <c r="B1070" s="41"/>
      <c r="C1070" s="8"/>
      <c r="E1070" s="8"/>
      <c r="G1070" s="8"/>
    </row>
    <row r="1071" spans="1:7" ht="12.75">
      <c r="A1071" s="8"/>
      <c r="B1071" s="41"/>
      <c r="C1071" s="8"/>
      <c r="E1071" s="8"/>
      <c r="G1071" s="8"/>
    </row>
    <row r="1072" spans="1:7" ht="12.75">
      <c r="A1072" s="8"/>
      <c r="B1072" s="41"/>
      <c r="C1072" s="8"/>
      <c r="E1072" s="8"/>
      <c r="G1072" s="8"/>
    </row>
    <row r="1073" spans="1:7" ht="12.75">
      <c r="A1073" s="8"/>
      <c r="B1073" s="41"/>
      <c r="C1073" s="8"/>
      <c r="E1073" s="8"/>
      <c r="G1073" s="8"/>
    </row>
    <row r="1074" spans="1:7" ht="12.75">
      <c r="A1074" s="8"/>
      <c r="B1074" s="41"/>
      <c r="C1074" s="8"/>
      <c r="E1074" s="8"/>
      <c r="G1074" s="8"/>
    </row>
    <row r="1075" spans="1:7" ht="12.75">
      <c r="A1075" s="8"/>
      <c r="B1075" s="41"/>
      <c r="C1075" s="8"/>
      <c r="E1075" s="8"/>
      <c r="G1075" s="8"/>
    </row>
    <row r="1076" spans="1:7" ht="12.75">
      <c r="A1076" s="8"/>
      <c r="B1076" s="41"/>
      <c r="C1076" s="8"/>
      <c r="E1076" s="8"/>
      <c r="G1076" s="8"/>
    </row>
    <row r="1077" spans="1:7" ht="12.75">
      <c r="A1077" s="8"/>
      <c r="B1077" s="41"/>
      <c r="C1077" s="8"/>
      <c r="E1077" s="8"/>
      <c r="G1077" s="8"/>
    </row>
    <row r="1078" spans="1:7" ht="12.75">
      <c r="A1078" s="8"/>
      <c r="B1078" s="41"/>
      <c r="C1078" s="8"/>
      <c r="E1078" s="8"/>
      <c r="G1078" s="8"/>
    </row>
    <row r="1079" spans="1:7" ht="12.75">
      <c r="A1079" s="8"/>
      <c r="B1079" s="41"/>
      <c r="C1079" s="8"/>
      <c r="E1079" s="8"/>
      <c r="G1079" s="8"/>
    </row>
    <row r="1080" spans="1:7" ht="12.75">
      <c r="A1080" s="8"/>
      <c r="B1080" s="41"/>
      <c r="C1080" s="8"/>
      <c r="E1080" s="8"/>
      <c r="G1080" s="8"/>
    </row>
    <row r="1081" spans="1:7" ht="12.75">
      <c r="A1081" s="8"/>
      <c r="B1081" s="41"/>
      <c r="C1081" s="8"/>
      <c r="E1081" s="8"/>
      <c r="G1081" s="8"/>
    </row>
    <row r="1082" spans="1:7" ht="12.75">
      <c r="A1082" s="8"/>
      <c r="B1082" s="41"/>
      <c r="C1082" s="8"/>
      <c r="E1082" s="8"/>
      <c r="G1082" s="8"/>
    </row>
    <row r="1083" spans="1:7" ht="12.75">
      <c r="A1083" s="8"/>
      <c r="B1083" s="41"/>
      <c r="C1083" s="8"/>
      <c r="E1083" s="8"/>
      <c r="G1083" s="8"/>
    </row>
    <row r="1084" spans="1:7" ht="12.75">
      <c r="A1084" s="8"/>
      <c r="B1084" s="41"/>
      <c r="C1084" s="8"/>
      <c r="E1084" s="8"/>
      <c r="G1084" s="8"/>
    </row>
    <row r="1085" spans="1:7" ht="12.75">
      <c r="A1085" s="8"/>
      <c r="B1085" s="41"/>
      <c r="C1085" s="8"/>
      <c r="E1085" s="8"/>
      <c r="G1085" s="8"/>
    </row>
    <row r="1086" spans="1:7" ht="12.75">
      <c r="A1086" s="8"/>
      <c r="B1086" s="41"/>
      <c r="C1086" s="8"/>
      <c r="E1086" s="8"/>
      <c r="G1086" s="8"/>
    </row>
    <row r="1087" spans="1:7" ht="12.75">
      <c r="A1087" s="8"/>
      <c r="B1087" s="41"/>
      <c r="C1087" s="8"/>
      <c r="E1087" s="8"/>
      <c r="G1087" s="8"/>
    </row>
    <row r="1088" spans="1:7" ht="12.75">
      <c r="A1088" s="8"/>
      <c r="B1088" s="41"/>
      <c r="C1088" s="8"/>
      <c r="E1088" s="8"/>
      <c r="G1088" s="8"/>
    </row>
    <row r="1089" spans="1:7" ht="12.75">
      <c r="A1089" s="8"/>
      <c r="B1089" s="41"/>
      <c r="C1089" s="8"/>
      <c r="E1089" s="8"/>
      <c r="G1089" s="8"/>
    </row>
    <row r="1090" spans="1:7" ht="12.75">
      <c r="A1090" s="8"/>
      <c r="B1090" s="41"/>
      <c r="C1090" s="8"/>
      <c r="E1090" s="8"/>
      <c r="G1090" s="8"/>
    </row>
    <row r="1091" spans="1:7" ht="12.75">
      <c r="A1091" s="8"/>
      <c r="B1091" s="41"/>
      <c r="C1091" s="8"/>
      <c r="E1091" s="8"/>
      <c r="G1091" s="8"/>
    </row>
    <row r="1092" spans="1:7" ht="12.75">
      <c r="A1092" s="8"/>
      <c r="B1092" s="41"/>
      <c r="C1092" s="8"/>
      <c r="E1092" s="8"/>
      <c r="G1092" s="8"/>
    </row>
    <row r="1093" spans="1:7" ht="12.75">
      <c r="A1093" s="8"/>
      <c r="B1093" s="41"/>
      <c r="C1093" s="8"/>
      <c r="E1093" s="8"/>
      <c r="G1093" s="8"/>
    </row>
    <row r="1094" spans="1:7" ht="12.75">
      <c r="A1094" s="8"/>
      <c r="B1094" s="41"/>
      <c r="C1094" s="8"/>
      <c r="E1094" s="8"/>
      <c r="G1094" s="8"/>
    </row>
    <row r="1095" spans="1:7" ht="12.75">
      <c r="A1095" s="8"/>
      <c r="B1095" s="41"/>
      <c r="C1095" s="8"/>
      <c r="E1095" s="8"/>
      <c r="G1095" s="8"/>
    </row>
    <row r="1096" spans="1:7" ht="12.75">
      <c r="A1096" s="8"/>
      <c r="B1096" s="41"/>
      <c r="C1096" s="8"/>
      <c r="E1096" s="8"/>
      <c r="G1096" s="8"/>
    </row>
    <row r="1097" spans="1:7" ht="12.75">
      <c r="A1097" s="8"/>
      <c r="B1097" s="41"/>
      <c r="C1097" s="8"/>
      <c r="E1097" s="8"/>
      <c r="G1097" s="8"/>
    </row>
    <row r="1098" spans="1:7" ht="12.75">
      <c r="A1098" s="8"/>
      <c r="B1098" s="41"/>
      <c r="C1098" s="8"/>
      <c r="E1098" s="8"/>
      <c r="G1098" s="8"/>
    </row>
    <row r="1099" spans="1:7" ht="12.75">
      <c r="A1099" s="8"/>
      <c r="B1099" s="41"/>
      <c r="C1099" s="8"/>
      <c r="E1099" s="8"/>
      <c r="G1099" s="8"/>
    </row>
    <row r="1100" spans="1:7" ht="12.75">
      <c r="A1100" s="8"/>
      <c r="B1100" s="41"/>
      <c r="C1100" s="8"/>
      <c r="E1100" s="8"/>
      <c r="G1100" s="8"/>
    </row>
    <row r="1101" spans="1:7" ht="12.75">
      <c r="A1101" s="8"/>
      <c r="B1101" s="41"/>
      <c r="C1101" s="8"/>
      <c r="E1101" s="8"/>
      <c r="G1101" s="8"/>
    </row>
    <row r="1102" spans="1:7" ht="12.75">
      <c r="A1102" s="8"/>
      <c r="B1102" s="41"/>
      <c r="C1102" s="8"/>
      <c r="E1102" s="8"/>
      <c r="G1102" s="8"/>
    </row>
    <row r="1103" spans="1:7" ht="12.75">
      <c r="A1103" s="8"/>
      <c r="B1103" s="41"/>
      <c r="C1103" s="8"/>
      <c r="E1103" s="8"/>
      <c r="G1103" s="8"/>
    </row>
    <row r="1104" spans="1:7" ht="12.75">
      <c r="A1104" s="8"/>
      <c r="B1104" s="41"/>
      <c r="C1104" s="8"/>
      <c r="E1104" s="8"/>
      <c r="G1104" s="8"/>
    </row>
    <row r="1105" spans="1:7" ht="12.75">
      <c r="A1105" s="8"/>
      <c r="B1105" s="41"/>
      <c r="C1105" s="8"/>
      <c r="E1105" s="8"/>
      <c r="G1105" s="8"/>
    </row>
    <row r="1106" spans="1:7" ht="12.75">
      <c r="A1106" s="8"/>
      <c r="B1106" s="41"/>
      <c r="C1106" s="8"/>
      <c r="E1106" s="8"/>
      <c r="G1106" s="8"/>
    </row>
    <row r="1107" spans="1:7" ht="12.75">
      <c r="A1107" s="8"/>
      <c r="B1107" s="41"/>
      <c r="C1107" s="8"/>
      <c r="E1107" s="8"/>
      <c r="G1107" s="8"/>
    </row>
    <row r="1108" spans="1:7" ht="12.75">
      <c r="A1108" s="8"/>
      <c r="B1108" s="41"/>
      <c r="C1108" s="8"/>
      <c r="E1108" s="8"/>
      <c r="G1108" s="8"/>
    </row>
    <row r="1109" spans="1:7" ht="12.75">
      <c r="A1109" s="8"/>
      <c r="B1109" s="41"/>
      <c r="C1109" s="8"/>
      <c r="E1109" s="8"/>
      <c r="G1109" s="8"/>
    </row>
    <row r="1110" spans="1:7" ht="12.75">
      <c r="A1110" s="8"/>
      <c r="B1110" s="41"/>
      <c r="C1110" s="8"/>
      <c r="E1110" s="8"/>
      <c r="G1110" s="8"/>
    </row>
    <row r="1111" spans="1:7" ht="12.75">
      <c r="A1111" s="8"/>
      <c r="B1111" s="41"/>
      <c r="C1111" s="8"/>
      <c r="E1111" s="8"/>
      <c r="G1111" s="8"/>
    </row>
    <row r="1112" spans="1:7" ht="12.75">
      <c r="A1112" s="8"/>
      <c r="B1112" s="41"/>
      <c r="C1112" s="8"/>
      <c r="E1112" s="8"/>
      <c r="G1112" s="8"/>
    </row>
    <row r="1113" spans="1:7" ht="12.75">
      <c r="A1113" s="8"/>
      <c r="B1113" s="41"/>
      <c r="C1113" s="8"/>
      <c r="E1113" s="8"/>
      <c r="G1113" s="8"/>
    </row>
    <row r="1114" spans="1:7" ht="12.75">
      <c r="A1114" s="8"/>
      <c r="B1114" s="41"/>
      <c r="C1114" s="8"/>
      <c r="E1114" s="8"/>
      <c r="G1114" s="8"/>
    </row>
    <row r="1115" spans="1:7" ht="12.75">
      <c r="A1115" s="8"/>
      <c r="B1115" s="41"/>
      <c r="C1115" s="8"/>
      <c r="E1115" s="8"/>
      <c r="G1115" s="8"/>
    </row>
    <row r="1116" spans="1:7" ht="12.75">
      <c r="A1116" s="8"/>
      <c r="B1116" s="41"/>
      <c r="C1116" s="8"/>
      <c r="E1116" s="8"/>
      <c r="G1116" s="8"/>
    </row>
    <row r="1117" spans="1:7" ht="12.75">
      <c r="A1117" s="8"/>
      <c r="B1117" s="41"/>
      <c r="C1117" s="8"/>
      <c r="E1117" s="8"/>
      <c r="G1117" s="8"/>
    </row>
    <row r="1118" spans="1:7" ht="12.75">
      <c r="A1118" s="8"/>
      <c r="B1118" s="41"/>
      <c r="C1118" s="8"/>
      <c r="E1118" s="8"/>
      <c r="G1118" s="8"/>
    </row>
    <row r="1119" spans="1:7" ht="12.75">
      <c r="A1119" s="8"/>
      <c r="B1119" s="41"/>
      <c r="C1119" s="8"/>
      <c r="E1119" s="8"/>
      <c r="G1119" s="8"/>
    </row>
    <row r="1120" spans="1:7" ht="12.75">
      <c r="A1120" s="8"/>
      <c r="B1120" s="41"/>
      <c r="C1120" s="8"/>
      <c r="E1120" s="8"/>
      <c r="G1120" s="8"/>
    </row>
    <row r="1121" spans="1:7" ht="12.75">
      <c r="A1121" s="8"/>
      <c r="B1121" s="41"/>
      <c r="C1121" s="8"/>
      <c r="E1121" s="8"/>
      <c r="G1121" s="8"/>
    </row>
    <row r="1122" spans="1:7" ht="12.75">
      <c r="A1122" s="8"/>
      <c r="B1122" s="41"/>
      <c r="C1122" s="8"/>
      <c r="E1122" s="8"/>
      <c r="G1122" s="8"/>
    </row>
    <row r="1123" spans="1:7" ht="12.75">
      <c r="A1123" s="8"/>
      <c r="B1123" s="41"/>
      <c r="C1123" s="8"/>
      <c r="E1123" s="8"/>
      <c r="G1123" s="8"/>
    </row>
    <row r="1124" spans="1:7" ht="12.75">
      <c r="A1124" s="8"/>
      <c r="B1124" s="41"/>
      <c r="C1124" s="8"/>
      <c r="E1124" s="8"/>
      <c r="G1124" s="8"/>
    </row>
    <row r="1125" spans="1:7" ht="12.75">
      <c r="A1125" s="8"/>
      <c r="B1125" s="41"/>
      <c r="C1125" s="8"/>
      <c r="E1125" s="8"/>
      <c r="G1125" s="8"/>
    </row>
    <row r="1126" spans="1:7" ht="12.75">
      <c r="A1126" s="8"/>
      <c r="B1126" s="41"/>
      <c r="C1126" s="8"/>
      <c r="E1126" s="8"/>
      <c r="G1126" s="8"/>
    </row>
    <row r="1127" spans="1:7" ht="12.75">
      <c r="A1127" s="8"/>
      <c r="B1127" s="41"/>
      <c r="C1127" s="8"/>
      <c r="E1127" s="8"/>
      <c r="G1127" s="8"/>
    </row>
    <row r="1128" spans="1:7" ht="12.75">
      <c r="A1128" s="8"/>
      <c r="B1128" s="41"/>
      <c r="C1128" s="8"/>
      <c r="E1128" s="8"/>
      <c r="G1128" s="8"/>
    </row>
    <row r="1129" spans="1:7" ht="12.75">
      <c r="A1129" s="8"/>
      <c r="B1129" s="41"/>
      <c r="C1129" s="8"/>
      <c r="E1129" s="8"/>
      <c r="G1129" s="8"/>
    </row>
    <row r="1130" spans="1:7" ht="12.75">
      <c r="A1130" s="8"/>
      <c r="B1130" s="41"/>
      <c r="C1130" s="8"/>
      <c r="E1130" s="8"/>
      <c r="G1130" s="8"/>
    </row>
    <row r="1131" spans="1:7" ht="12.75">
      <c r="A1131" s="8"/>
      <c r="B1131" s="41"/>
      <c r="C1131" s="8"/>
      <c r="E1131" s="8"/>
      <c r="G1131" s="8"/>
    </row>
    <row r="1132" spans="1:7" ht="12.75">
      <c r="A1132" s="8"/>
      <c r="B1132" s="41"/>
      <c r="C1132" s="8"/>
      <c r="E1132" s="8"/>
      <c r="G1132" s="8"/>
    </row>
    <row r="1133" spans="1:7" ht="12.75">
      <c r="A1133" s="8"/>
      <c r="B1133" s="41"/>
      <c r="C1133" s="8"/>
      <c r="E1133" s="8"/>
      <c r="G1133" s="8"/>
    </row>
    <row r="1134" spans="1:7" ht="12.75">
      <c r="A1134" s="8"/>
      <c r="B1134" s="41"/>
      <c r="C1134" s="8"/>
      <c r="E1134" s="8"/>
      <c r="G1134" s="8"/>
    </row>
    <row r="1135" spans="1:7" ht="12.75">
      <c r="A1135" s="8"/>
      <c r="B1135" s="41"/>
      <c r="C1135" s="8"/>
      <c r="E1135" s="8"/>
      <c r="G1135" s="8"/>
    </row>
    <row r="1136" spans="1:7" ht="12.75">
      <c r="A1136" s="8"/>
      <c r="B1136" s="41"/>
      <c r="C1136" s="8"/>
      <c r="E1136" s="8"/>
      <c r="G1136" s="8"/>
    </row>
    <row r="1137" spans="1:7" ht="12.75">
      <c r="A1137" s="8"/>
      <c r="B1137" s="41"/>
      <c r="C1137" s="8"/>
      <c r="E1137" s="8"/>
      <c r="G1137" s="8"/>
    </row>
    <row r="1138" spans="1:7" ht="12.75">
      <c r="A1138" s="8"/>
      <c r="B1138" s="41"/>
      <c r="C1138" s="8"/>
      <c r="E1138" s="8"/>
      <c r="G1138" s="8"/>
    </row>
    <row r="1139" spans="1:7" ht="12.75">
      <c r="A1139" s="8"/>
      <c r="B1139" s="41"/>
      <c r="C1139" s="8"/>
      <c r="E1139" s="8"/>
      <c r="G1139" s="8"/>
    </row>
    <row r="1140" spans="1:7" ht="12.75">
      <c r="A1140" s="8"/>
      <c r="B1140" s="41"/>
      <c r="C1140" s="8"/>
      <c r="E1140" s="8"/>
      <c r="G1140" s="8"/>
    </row>
    <row r="1141" spans="1:7" ht="12.75">
      <c r="A1141" s="8"/>
      <c r="B1141" s="41"/>
      <c r="C1141" s="8"/>
      <c r="E1141" s="8"/>
      <c r="G1141" s="8"/>
    </row>
    <row r="1142" spans="1:7" ht="12.75">
      <c r="A1142" s="8"/>
      <c r="B1142" s="41"/>
      <c r="C1142" s="8"/>
      <c r="E1142" s="8"/>
      <c r="G1142" s="8"/>
    </row>
    <row r="1143" spans="1:7" ht="12.75">
      <c r="A1143" s="8"/>
      <c r="B1143" s="41"/>
      <c r="C1143" s="8"/>
      <c r="E1143" s="8"/>
      <c r="G1143" s="8"/>
    </row>
    <row r="1144" spans="1:7" ht="12.75">
      <c r="A1144" s="8"/>
      <c r="B1144" s="41"/>
      <c r="C1144" s="8"/>
      <c r="E1144" s="8"/>
      <c r="G1144" s="8"/>
    </row>
    <row r="1145" spans="1:7" ht="12.75">
      <c r="A1145" s="8"/>
      <c r="B1145" s="41"/>
      <c r="C1145" s="8"/>
      <c r="E1145" s="8"/>
      <c r="G1145" s="8"/>
    </row>
    <row r="1146" spans="1:7" ht="12.75">
      <c r="A1146" s="8"/>
      <c r="B1146" s="41"/>
      <c r="C1146" s="8"/>
      <c r="E1146" s="8"/>
      <c r="G1146" s="8"/>
    </row>
    <row r="1147" spans="1:7" ht="12.75">
      <c r="A1147" s="8"/>
      <c r="B1147" s="41"/>
      <c r="C1147" s="8"/>
      <c r="E1147" s="8"/>
      <c r="G1147" s="8"/>
    </row>
    <row r="1148" spans="1:7" ht="12.75">
      <c r="A1148" s="8"/>
      <c r="B1148" s="41"/>
      <c r="C1148" s="8"/>
      <c r="E1148" s="8"/>
      <c r="G1148" s="8"/>
    </row>
    <row r="1149" spans="1:7" ht="12.75">
      <c r="A1149" s="8"/>
      <c r="B1149" s="41"/>
      <c r="C1149" s="8"/>
      <c r="E1149" s="8"/>
      <c r="G1149" s="8"/>
    </row>
    <row r="1150" spans="1:7" ht="12.75">
      <c r="A1150" s="8"/>
      <c r="B1150" s="41"/>
      <c r="C1150" s="8"/>
      <c r="E1150" s="8"/>
      <c r="G1150" s="8"/>
    </row>
    <row r="1151" spans="1:7" ht="12.75">
      <c r="A1151" s="8"/>
      <c r="B1151" s="41"/>
      <c r="C1151" s="8"/>
      <c r="E1151" s="8"/>
      <c r="G1151" s="8"/>
    </row>
    <row r="1152" spans="1:7" ht="12.75">
      <c r="A1152" s="8"/>
      <c r="B1152" s="41"/>
      <c r="C1152" s="8"/>
      <c r="E1152" s="8"/>
      <c r="G1152" s="8"/>
    </row>
    <row r="1153" spans="1:7" ht="12.75">
      <c r="A1153" s="8"/>
      <c r="B1153" s="41"/>
      <c r="C1153" s="8"/>
      <c r="E1153" s="8"/>
      <c r="G1153" s="8"/>
    </row>
    <row r="1154" spans="1:7" ht="12.75">
      <c r="A1154" s="8"/>
      <c r="B1154" s="41"/>
      <c r="C1154" s="8"/>
      <c r="E1154" s="8"/>
      <c r="G1154" s="8"/>
    </row>
    <row r="1155" spans="1:7" ht="12.75">
      <c r="A1155" s="8"/>
      <c r="B1155" s="41"/>
      <c r="C1155" s="8"/>
      <c r="E1155" s="8"/>
      <c r="G1155" s="8"/>
    </row>
    <row r="1156" spans="1:7" ht="12.75">
      <c r="A1156" s="8"/>
      <c r="B1156" s="41"/>
      <c r="C1156" s="8"/>
      <c r="E1156" s="8"/>
      <c r="G1156" s="8"/>
    </row>
    <row r="1157" spans="1:7" ht="12.75">
      <c r="A1157" s="8"/>
      <c r="B1157" s="41"/>
      <c r="C1157" s="8"/>
      <c r="E1157" s="8"/>
      <c r="G1157" s="8"/>
    </row>
    <row r="1158" spans="1:7" ht="12.75">
      <c r="A1158" s="8"/>
      <c r="B1158" s="41"/>
      <c r="C1158" s="8"/>
      <c r="E1158" s="8"/>
      <c r="G1158" s="8"/>
    </row>
    <row r="1159" spans="1:7" ht="12.75">
      <c r="A1159" s="8"/>
      <c r="B1159" s="41"/>
      <c r="C1159" s="8"/>
      <c r="E1159" s="8"/>
      <c r="G1159" s="8"/>
    </row>
    <row r="1160" spans="1:7" ht="12.75">
      <c r="A1160" s="8"/>
      <c r="B1160" s="41"/>
      <c r="C1160" s="8"/>
      <c r="E1160" s="8"/>
      <c r="G1160" s="8"/>
    </row>
    <row r="1161" spans="1:7" ht="12.75">
      <c r="A1161" s="8"/>
      <c r="B1161" s="41"/>
      <c r="C1161" s="8"/>
      <c r="E1161" s="8"/>
      <c r="G1161" s="8"/>
    </row>
    <row r="1162" spans="1:7" ht="12.75">
      <c r="A1162" s="8"/>
      <c r="B1162" s="41"/>
      <c r="C1162" s="8"/>
      <c r="E1162" s="8"/>
      <c r="G1162" s="8"/>
    </row>
    <row r="1163" spans="1:7" ht="12.75">
      <c r="A1163" s="8"/>
      <c r="B1163" s="41"/>
      <c r="C1163" s="8"/>
      <c r="E1163" s="8"/>
      <c r="G1163" s="8"/>
    </row>
    <row r="1164" spans="1:7" ht="12.75">
      <c r="A1164" s="8"/>
      <c r="B1164" s="41"/>
      <c r="C1164" s="8"/>
      <c r="E1164" s="8"/>
      <c r="G1164" s="8"/>
    </row>
    <row r="1165" spans="1:7" ht="12.75">
      <c r="A1165" s="8"/>
      <c r="B1165" s="41"/>
      <c r="C1165" s="8"/>
      <c r="E1165" s="8"/>
      <c r="G1165" s="8"/>
    </row>
    <row r="1166" spans="1:7" ht="12.75">
      <c r="A1166" s="8"/>
      <c r="B1166" s="41"/>
      <c r="C1166" s="8"/>
      <c r="E1166" s="8"/>
      <c r="G1166" s="8"/>
    </row>
    <row r="1167" spans="1:7" ht="12.75">
      <c r="A1167" s="8"/>
      <c r="B1167" s="41"/>
      <c r="C1167" s="8"/>
      <c r="E1167" s="8"/>
      <c r="G1167" s="8"/>
    </row>
    <row r="1168" spans="1:7" ht="12.75">
      <c r="A1168" s="8"/>
      <c r="B1168" s="41"/>
      <c r="C1168" s="8"/>
      <c r="E1168" s="8"/>
      <c r="G1168" s="8"/>
    </row>
    <row r="1169" spans="1:7" ht="12.75">
      <c r="A1169" s="8"/>
      <c r="B1169" s="41"/>
      <c r="C1169" s="8"/>
      <c r="E1169" s="8"/>
      <c r="G1169" s="8"/>
    </row>
    <row r="1170" spans="1:7" ht="12.75">
      <c r="A1170" s="8"/>
      <c r="B1170" s="41"/>
      <c r="C1170" s="8"/>
      <c r="E1170" s="8"/>
      <c r="G1170" s="8"/>
    </row>
    <row r="1171" spans="1:7" ht="12.75">
      <c r="A1171" s="8"/>
      <c r="B1171" s="41"/>
      <c r="C1171" s="8"/>
      <c r="E1171" s="8"/>
      <c r="G1171" s="8"/>
    </row>
    <row r="1172" spans="1:7" ht="12.75">
      <c r="A1172" s="8"/>
      <c r="B1172" s="41"/>
      <c r="C1172" s="8"/>
      <c r="E1172" s="8"/>
      <c r="G1172" s="8"/>
    </row>
    <row r="1173" spans="1:7" ht="12.75">
      <c r="A1173" s="8"/>
      <c r="B1173" s="41"/>
      <c r="C1173" s="8"/>
      <c r="E1173" s="8"/>
      <c r="G1173" s="8"/>
    </row>
    <row r="1174" spans="1:7" ht="12.75">
      <c r="A1174" s="8"/>
      <c r="B1174" s="41"/>
      <c r="C1174" s="8"/>
      <c r="E1174" s="8"/>
      <c r="G1174" s="8"/>
    </row>
    <row r="1175" spans="1:7" ht="12.75">
      <c r="A1175" s="8"/>
      <c r="B1175" s="41"/>
      <c r="C1175" s="8"/>
      <c r="E1175" s="8"/>
      <c r="G1175" s="8"/>
    </row>
    <row r="1176" spans="1:7" ht="12.75">
      <c r="A1176" s="8"/>
      <c r="B1176" s="41"/>
      <c r="C1176" s="8"/>
      <c r="E1176" s="8"/>
      <c r="G1176" s="8"/>
    </row>
    <row r="1177" spans="1:7" ht="12.75">
      <c r="A1177" s="8"/>
      <c r="B1177" s="41"/>
      <c r="C1177" s="8"/>
      <c r="E1177" s="8"/>
      <c r="G1177" s="8"/>
    </row>
    <row r="1178" spans="1:7" ht="12.75">
      <c r="A1178" s="8"/>
      <c r="B1178" s="41"/>
      <c r="C1178" s="8"/>
      <c r="E1178" s="8"/>
      <c r="G1178" s="8"/>
    </row>
    <row r="1179" spans="1:7" ht="12.75">
      <c r="A1179" s="8"/>
      <c r="B1179" s="41"/>
      <c r="C1179" s="8"/>
      <c r="E1179" s="8"/>
      <c r="G1179" s="8"/>
    </row>
    <row r="1180" spans="1:7" ht="12.75">
      <c r="A1180" s="8"/>
      <c r="B1180" s="41"/>
      <c r="C1180" s="8"/>
      <c r="E1180" s="8"/>
      <c r="G1180" s="8"/>
    </row>
    <row r="1181" spans="1:7" ht="12.75">
      <c r="A1181" s="8"/>
      <c r="B1181" s="41"/>
      <c r="C1181" s="8"/>
      <c r="E1181" s="8"/>
      <c r="G1181" s="8"/>
    </row>
    <row r="1182" spans="1:7" ht="12.75">
      <c r="A1182" s="8"/>
      <c r="B1182" s="41"/>
      <c r="C1182" s="8"/>
      <c r="E1182" s="8"/>
      <c r="G1182" s="8"/>
    </row>
    <row r="1183" spans="1:7" ht="12.75">
      <c r="A1183" s="8"/>
      <c r="B1183" s="41"/>
      <c r="C1183" s="8"/>
      <c r="E1183" s="8"/>
      <c r="G1183" s="8"/>
    </row>
    <row r="1184" spans="1:7" ht="12.75">
      <c r="A1184" s="8"/>
      <c r="B1184" s="41"/>
      <c r="C1184" s="8"/>
      <c r="E1184" s="8"/>
      <c r="G1184" s="8"/>
    </row>
    <row r="1185" spans="1:7" ht="12.75">
      <c r="A1185" s="8"/>
      <c r="B1185" s="41"/>
      <c r="C1185" s="8"/>
      <c r="E1185" s="8"/>
      <c r="G1185" s="8"/>
    </row>
    <row r="1186" spans="1:7" ht="12.75">
      <c r="A1186" s="8"/>
      <c r="B1186" s="41"/>
      <c r="C1186" s="8"/>
      <c r="E1186" s="8"/>
      <c r="G1186" s="8"/>
    </row>
    <row r="1187" spans="1:7" ht="12.75">
      <c r="A1187" s="8"/>
      <c r="B1187" s="41"/>
      <c r="C1187" s="8"/>
      <c r="E1187" s="8"/>
      <c r="G1187" s="8"/>
    </row>
    <row r="1188" spans="1:7" ht="12.75">
      <c r="A1188" s="8"/>
      <c r="B1188" s="41"/>
      <c r="C1188" s="8"/>
      <c r="E1188" s="8"/>
      <c r="G1188" s="8"/>
    </row>
    <row r="1189" spans="1:7" ht="12.75">
      <c r="A1189" s="8"/>
      <c r="B1189" s="41"/>
      <c r="C1189" s="8"/>
      <c r="E1189" s="8"/>
      <c r="G1189" s="8"/>
    </row>
    <row r="1190" spans="1:7" ht="12.75">
      <c r="A1190" s="8"/>
      <c r="B1190" s="41"/>
      <c r="C1190" s="8"/>
      <c r="E1190" s="8"/>
      <c r="G1190" s="8"/>
    </row>
    <row r="1191" spans="1:7" ht="12.75">
      <c r="A1191" s="8"/>
      <c r="B1191" s="41"/>
      <c r="C1191" s="8"/>
      <c r="E1191" s="8"/>
      <c r="G1191" s="8"/>
    </row>
    <row r="1192" spans="1:7" ht="12.75">
      <c r="A1192" s="8"/>
      <c r="B1192" s="41"/>
      <c r="C1192" s="8"/>
      <c r="E1192" s="8"/>
      <c r="G1192" s="8"/>
    </row>
    <row r="1193" spans="1:7" ht="12.75">
      <c r="A1193" s="8"/>
      <c r="B1193" s="41"/>
      <c r="C1193" s="8"/>
      <c r="E1193" s="8"/>
      <c r="G1193" s="8"/>
    </row>
    <row r="1194" spans="1:7" ht="12.75">
      <c r="A1194" s="8"/>
      <c r="B1194" s="41"/>
      <c r="C1194" s="8"/>
      <c r="E1194" s="8"/>
      <c r="G1194" s="8"/>
    </row>
    <row r="1195" spans="1:7" ht="12.75">
      <c r="A1195" s="8"/>
      <c r="B1195" s="41"/>
      <c r="C1195" s="8"/>
      <c r="E1195" s="8"/>
      <c r="G1195" s="8"/>
    </row>
    <row r="1196" spans="1:7" ht="12.75">
      <c r="A1196" s="8"/>
      <c r="B1196" s="41"/>
      <c r="C1196" s="8"/>
      <c r="E1196" s="8"/>
      <c r="G1196" s="8"/>
    </row>
    <row r="1197" spans="1:7" ht="12.75">
      <c r="A1197" s="8"/>
      <c r="B1197" s="41"/>
      <c r="C1197" s="8"/>
      <c r="E1197" s="8"/>
      <c r="G1197" s="8"/>
    </row>
    <row r="1198" spans="1:7" ht="12.75">
      <c r="A1198" s="8"/>
      <c r="B1198" s="41"/>
      <c r="C1198" s="8"/>
      <c r="E1198" s="8"/>
      <c r="G1198" s="8"/>
    </row>
    <row r="1199" spans="1:7" ht="12.75">
      <c r="A1199" s="8"/>
      <c r="B1199" s="41"/>
      <c r="C1199" s="8"/>
      <c r="E1199" s="8"/>
      <c r="G1199" s="8"/>
    </row>
    <row r="1200" spans="1:7" ht="12.75">
      <c r="A1200" s="8"/>
      <c r="B1200" s="41"/>
      <c r="C1200" s="8"/>
      <c r="E1200" s="8"/>
      <c r="G1200" s="8"/>
    </row>
    <row r="1201" spans="1:7" ht="12.75">
      <c r="A1201" s="8"/>
      <c r="B1201" s="41"/>
      <c r="C1201" s="8"/>
      <c r="E1201" s="8"/>
      <c r="G1201" s="8"/>
    </row>
    <row r="1202" spans="1:7" ht="12.75">
      <c r="A1202" s="8"/>
      <c r="B1202" s="41"/>
      <c r="C1202" s="8"/>
      <c r="E1202" s="8"/>
      <c r="G1202" s="8"/>
    </row>
    <row r="1203" spans="1:7" ht="12.75">
      <c r="A1203" s="8"/>
      <c r="B1203" s="41"/>
      <c r="C1203" s="8"/>
      <c r="E1203" s="8"/>
      <c r="G1203" s="8"/>
    </row>
    <row r="1204" spans="1:7" ht="12.75">
      <c r="A1204" s="8"/>
      <c r="B1204" s="41"/>
      <c r="C1204" s="8"/>
      <c r="E1204" s="8"/>
      <c r="G1204" s="8"/>
    </row>
    <row r="1205" spans="1:7" ht="12.75">
      <c r="A1205" s="8"/>
      <c r="B1205" s="41"/>
      <c r="C1205" s="8"/>
      <c r="E1205" s="8"/>
      <c r="G1205" s="8"/>
    </row>
    <row r="1206" spans="1:7" ht="12.75">
      <c r="A1206" s="8"/>
      <c r="B1206" s="41"/>
      <c r="C1206" s="8"/>
      <c r="E1206" s="8"/>
      <c r="G1206" s="8"/>
    </row>
    <row r="1207" spans="1:7" ht="12.75">
      <c r="A1207" s="8"/>
      <c r="B1207" s="41"/>
      <c r="C1207" s="8"/>
      <c r="E1207" s="8"/>
      <c r="G1207" s="8"/>
    </row>
    <row r="1208" spans="1:7" ht="12.75">
      <c r="A1208" s="8"/>
      <c r="B1208" s="41"/>
      <c r="C1208" s="8"/>
      <c r="E1208" s="8"/>
      <c r="G1208" s="8"/>
    </row>
    <row r="1209" spans="1:7" ht="12.75">
      <c r="A1209" s="8"/>
      <c r="B1209" s="41"/>
      <c r="C1209" s="8"/>
      <c r="E1209" s="8"/>
      <c r="G1209" s="8"/>
    </row>
    <row r="1210" spans="1:7" ht="12.75">
      <c r="A1210" s="8"/>
      <c r="B1210" s="41"/>
      <c r="C1210" s="8"/>
      <c r="E1210" s="8"/>
      <c r="G1210" s="8"/>
    </row>
    <row r="1211" spans="1:7" ht="12.75">
      <c r="A1211" s="8"/>
      <c r="B1211" s="41"/>
      <c r="C1211" s="8"/>
      <c r="E1211" s="8"/>
      <c r="G1211" s="8"/>
    </row>
    <row r="1212" spans="1:7" ht="12.75">
      <c r="A1212" s="8"/>
      <c r="B1212" s="41"/>
      <c r="C1212" s="8"/>
      <c r="E1212" s="8"/>
      <c r="G1212" s="8"/>
    </row>
    <row r="1213" spans="1:7" ht="12.75">
      <c r="A1213" s="8"/>
      <c r="B1213" s="41"/>
      <c r="C1213" s="8"/>
      <c r="E1213" s="8"/>
      <c r="G1213" s="8"/>
    </row>
    <row r="1214" spans="1:7" ht="12.75">
      <c r="A1214" s="8"/>
      <c r="B1214" s="41"/>
      <c r="C1214" s="8"/>
      <c r="E1214" s="8"/>
      <c r="G1214" s="8"/>
    </row>
    <row r="1215" spans="1:7" ht="12.75">
      <c r="A1215" s="8"/>
      <c r="B1215" s="41"/>
      <c r="C1215" s="8"/>
      <c r="E1215" s="8"/>
      <c r="G1215" s="8"/>
    </row>
    <row r="1216" spans="1:7" ht="12.75">
      <c r="A1216" s="8"/>
      <c r="B1216" s="41"/>
      <c r="C1216" s="8"/>
      <c r="E1216" s="8"/>
      <c r="G1216" s="8"/>
    </row>
    <row r="1217" spans="1:7" ht="12.75">
      <c r="A1217" s="8"/>
      <c r="B1217" s="41"/>
      <c r="C1217" s="8"/>
      <c r="E1217" s="8"/>
      <c r="G1217" s="8"/>
    </row>
    <row r="1218" spans="1:7" ht="12.75">
      <c r="A1218" s="8"/>
      <c r="B1218" s="41"/>
      <c r="C1218" s="8"/>
      <c r="E1218" s="8"/>
      <c r="G1218" s="8"/>
    </row>
    <row r="1219" spans="1:7" ht="12.75">
      <c r="A1219" s="8"/>
      <c r="B1219" s="41"/>
      <c r="C1219" s="8"/>
      <c r="E1219" s="8"/>
      <c r="G1219" s="8"/>
    </row>
    <row r="1220" spans="1:7" ht="12.75">
      <c r="A1220" s="8"/>
      <c r="B1220" s="41"/>
      <c r="C1220" s="8"/>
      <c r="E1220" s="8"/>
      <c r="G1220" s="8"/>
    </row>
    <row r="1221" spans="1:7" ht="12.75">
      <c r="A1221" s="8"/>
      <c r="B1221" s="41"/>
      <c r="C1221" s="8"/>
      <c r="E1221" s="8"/>
      <c r="G1221" s="8"/>
    </row>
    <row r="1222" spans="1:7" ht="12.75">
      <c r="A1222" s="8"/>
      <c r="B1222" s="41"/>
      <c r="C1222" s="8"/>
      <c r="E1222" s="8"/>
      <c r="G1222" s="8"/>
    </row>
    <row r="1223" spans="1:7" ht="12.75">
      <c r="A1223" s="8"/>
      <c r="B1223" s="41"/>
      <c r="C1223" s="8"/>
      <c r="E1223" s="8"/>
      <c r="G1223" s="8"/>
    </row>
    <row r="1224" spans="1:7" ht="12.75">
      <c r="A1224" s="8"/>
      <c r="B1224" s="41"/>
      <c r="C1224" s="8"/>
      <c r="E1224" s="8"/>
      <c r="G1224" s="8"/>
    </row>
    <row r="1225" spans="1:7" ht="12.75">
      <c r="A1225" s="8"/>
      <c r="B1225" s="41"/>
      <c r="C1225" s="8"/>
      <c r="E1225" s="8"/>
      <c r="G1225" s="8"/>
    </row>
    <row r="1226" spans="1:7" ht="12.75">
      <c r="A1226" s="8"/>
      <c r="B1226" s="41"/>
      <c r="C1226" s="8"/>
      <c r="E1226" s="8"/>
      <c r="G1226" s="8"/>
    </row>
    <row r="1227" spans="1:7" ht="12.75">
      <c r="A1227" s="8"/>
      <c r="B1227" s="41"/>
      <c r="C1227" s="8"/>
      <c r="E1227" s="8"/>
      <c r="G1227" s="8"/>
    </row>
    <row r="1228" spans="1:7" ht="12.75">
      <c r="A1228" s="8"/>
      <c r="B1228" s="41"/>
      <c r="C1228" s="8"/>
      <c r="E1228" s="8"/>
      <c r="G1228" s="8"/>
    </row>
    <row r="1229" spans="1:7" ht="12.75">
      <c r="A1229" s="8"/>
      <c r="B1229" s="41"/>
      <c r="C1229" s="8"/>
      <c r="E1229" s="8"/>
      <c r="G1229" s="8"/>
    </row>
    <row r="1230" spans="1:7" ht="12.75">
      <c r="A1230" s="8"/>
      <c r="B1230" s="41"/>
      <c r="C1230" s="8"/>
      <c r="E1230" s="8"/>
      <c r="G1230" s="8"/>
    </row>
    <row r="1231" spans="1:7" ht="12.75">
      <c r="A1231" s="8"/>
      <c r="B1231" s="41"/>
      <c r="C1231" s="8"/>
      <c r="E1231" s="8"/>
      <c r="G1231" s="8"/>
    </row>
    <row r="1232" spans="1:7" ht="12.75">
      <c r="A1232" s="8"/>
      <c r="B1232" s="41"/>
      <c r="C1232" s="8"/>
      <c r="E1232" s="8"/>
      <c r="G1232" s="8"/>
    </row>
    <row r="1233" spans="1:7" ht="12.75">
      <c r="A1233" s="8"/>
      <c r="B1233" s="41"/>
      <c r="C1233" s="8"/>
      <c r="E1233" s="8"/>
      <c r="G1233" s="8"/>
    </row>
    <row r="1234" spans="1:7" ht="12.75">
      <c r="A1234" s="8"/>
      <c r="B1234" s="41"/>
      <c r="C1234" s="8"/>
      <c r="E1234" s="8"/>
      <c r="G1234" s="8"/>
    </row>
    <row r="1235" spans="1:7" ht="12.75">
      <c r="A1235" s="8"/>
      <c r="B1235" s="41"/>
      <c r="C1235" s="8"/>
      <c r="E1235" s="8"/>
      <c r="G1235" s="8"/>
    </row>
    <row r="1236" spans="1:7" ht="12.75">
      <c r="A1236" s="8"/>
      <c r="B1236" s="41"/>
      <c r="C1236" s="8"/>
      <c r="E1236" s="8"/>
      <c r="G1236" s="8"/>
    </row>
    <row r="1237" spans="1:7" ht="12.75">
      <c r="A1237" s="8"/>
      <c r="B1237" s="41"/>
      <c r="C1237" s="8"/>
      <c r="E1237" s="8"/>
      <c r="G1237" s="8"/>
    </row>
    <row r="1238" spans="1:7" ht="12.75">
      <c r="A1238" s="8"/>
      <c r="B1238" s="41"/>
      <c r="C1238" s="8"/>
      <c r="E1238" s="8"/>
      <c r="G1238" s="8"/>
    </row>
    <row r="1239" spans="1:7" ht="12.75">
      <c r="A1239" s="8"/>
      <c r="B1239" s="41"/>
      <c r="C1239" s="8"/>
      <c r="E1239" s="8"/>
      <c r="G1239" s="8"/>
    </row>
    <row r="1240" spans="1:7" ht="12.75">
      <c r="A1240" s="8"/>
      <c r="B1240" s="41"/>
      <c r="C1240" s="8"/>
      <c r="E1240" s="8"/>
      <c r="G1240" s="8"/>
    </row>
    <row r="1241" spans="1:7" ht="12.75">
      <c r="A1241" s="8"/>
      <c r="B1241" s="41"/>
      <c r="C1241" s="8"/>
      <c r="E1241" s="8"/>
      <c r="G1241" s="8"/>
    </row>
    <row r="1242" spans="1:7" ht="12.75">
      <c r="A1242" s="8"/>
      <c r="B1242" s="41"/>
      <c r="C1242" s="8"/>
      <c r="E1242" s="8"/>
      <c r="G1242" s="8"/>
    </row>
    <row r="1243" spans="1:7" ht="12.75">
      <c r="A1243" s="8"/>
      <c r="B1243" s="41"/>
      <c r="C1243" s="8"/>
      <c r="E1243" s="8"/>
      <c r="G1243" s="8"/>
    </row>
    <row r="1244" spans="1:7" ht="12.75">
      <c r="A1244" s="8"/>
      <c r="B1244" s="41"/>
      <c r="C1244" s="8"/>
      <c r="E1244" s="8"/>
      <c r="G1244" s="8"/>
    </row>
    <row r="1245" spans="1:7" ht="12.75">
      <c r="A1245" s="8"/>
      <c r="B1245" s="41"/>
      <c r="C1245" s="8"/>
      <c r="E1245" s="8"/>
      <c r="G1245" s="8"/>
    </row>
    <row r="1246" spans="1:7" ht="12.75">
      <c r="A1246" s="8"/>
      <c r="B1246" s="41"/>
      <c r="C1246" s="8"/>
      <c r="E1246" s="8"/>
      <c r="G1246" s="8"/>
    </row>
    <row r="1247" spans="1:7" ht="12.75">
      <c r="A1247" s="8"/>
      <c r="B1247" s="41"/>
      <c r="C1247" s="8"/>
      <c r="E1247" s="8"/>
      <c r="G1247" s="8"/>
    </row>
    <row r="1248" spans="1:7" ht="12.75">
      <c r="A1248" s="8"/>
      <c r="B1248" s="41"/>
      <c r="C1248" s="8"/>
      <c r="E1248" s="8"/>
      <c r="G1248" s="8"/>
    </row>
    <row r="1249" spans="1:7" ht="12.75">
      <c r="A1249" s="8"/>
      <c r="B1249" s="41"/>
      <c r="C1249" s="8"/>
      <c r="E1249" s="8"/>
      <c r="G1249" s="8"/>
    </row>
    <row r="1250" spans="1:7" ht="12.75">
      <c r="A1250" s="8"/>
      <c r="B1250" s="41"/>
      <c r="C1250" s="8"/>
      <c r="E1250" s="8"/>
      <c r="G1250" s="8"/>
    </row>
    <row r="1251" spans="1:7" ht="12.75">
      <c r="A1251" s="8"/>
      <c r="B1251" s="41"/>
      <c r="C1251" s="8"/>
      <c r="E1251" s="8"/>
      <c r="G1251" s="8"/>
    </row>
    <row r="1252" spans="1:7" ht="12.75">
      <c r="A1252" s="8"/>
      <c r="B1252" s="41"/>
      <c r="C1252" s="8"/>
      <c r="E1252" s="8"/>
      <c r="G1252" s="8"/>
    </row>
    <row r="1253" spans="1:7" ht="12.75">
      <c r="A1253" s="8"/>
      <c r="B1253" s="41"/>
      <c r="C1253" s="8"/>
      <c r="E1253" s="8"/>
      <c r="G1253" s="8"/>
    </row>
    <row r="1254" spans="1:7" ht="12.75">
      <c r="A1254" s="8"/>
      <c r="B1254" s="41"/>
      <c r="C1254" s="8"/>
      <c r="E1254" s="8"/>
      <c r="G1254" s="8"/>
    </row>
    <row r="1255" spans="1:7" ht="12.75">
      <c r="A1255" s="8"/>
      <c r="B1255" s="41"/>
      <c r="C1255" s="8"/>
      <c r="E1255" s="8"/>
      <c r="G1255" s="8"/>
    </row>
    <row r="1256" spans="1:7" ht="12.75">
      <c r="A1256" s="8"/>
      <c r="B1256" s="41"/>
      <c r="C1256" s="8"/>
      <c r="E1256" s="8"/>
      <c r="G1256" s="8"/>
    </row>
    <row r="1257" spans="1:7" ht="12.75">
      <c r="A1257" s="8"/>
      <c r="B1257" s="41"/>
      <c r="C1257" s="8"/>
      <c r="E1257" s="8"/>
      <c r="G1257" s="8"/>
    </row>
    <row r="1258" spans="1:7" ht="12.75">
      <c r="A1258" s="8"/>
      <c r="B1258" s="41"/>
      <c r="C1258" s="8"/>
      <c r="E1258" s="8"/>
      <c r="G1258" s="8"/>
    </row>
    <row r="1259" spans="1:7" ht="12.75">
      <c r="A1259" s="8"/>
      <c r="B1259" s="41"/>
      <c r="C1259" s="8"/>
      <c r="E1259" s="8"/>
      <c r="G1259" s="8"/>
    </row>
    <row r="1260" spans="1:7" ht="12.75">
      <c r="A1260" s="8"/>
      <c r="B1260" s="41"/>
      <c r="C1260" s="8"/>
      <c r="E1260" s="8"/>
      <c r="G1260" s="8"/>
    </row>
    <row r="1261" spans="1:7" ht="12.75">
      <c r="A1261" s="8"/>
      <c r="B1261" s="41"/>
      <c r="C1261" s="8"/>
      <c r="E1261" s="8"/>
      <c r="G1261" s="8"/>
    </row>
    <row r="1262" spans="1:7" ht="12.75">
      <c r="A1262" s="8"/>
      <c r="B1262" s="41"/>
      <c r="C1262" s="8"/>
      <c r="E1262" s="8"/>
      <c r="G1262" s="8"/>
    </row>
    <row r="1263" spans="1:7" ht="12.75">
      <c r="A1263" s="8"/>
      <c r="B1263" s="41"/>
      <c r="C1263" s="8"/>
      <c r="E1263" s="8"/>
      <c r="G1263" s="8"/>
    </row>
    <row r="1264" spans="1:7" ht="12.75">
      <c r="A1264" s="8"/>
      <c r="B1264" s="41"/>
      <c r="C1264" s="8"/>
      <c r="E1264" s="8"/>
      <c r="G1264" s="8"/>
    </row>
    <row r="1265" spans="1:7" ht="12.75">
      <c r="A1265" s="8"/>
      <c r="B1265" s="41"/>
      <c r="C1265" s="8"/>
      <c r="E1265" s="8"/>
      <c r="G1265" s="8"/>
    </row>
    <row r="1266" spans="1:7" ht="12.75">
      <c r="A1266" s="8"/>
      <c r="B1266" s="41"/>
      <c r="C1266" s="8"/>
      <c r="E1266" s="8"/>
      <c r="G1266" s="8"/>
    </row>
    <row r="1267" spans="1:7" ht="12.75">
      <c r="A1267" s="8"/>
      <c r="B1267" s="41"/>
      <c r="C1267" s="8"/>
      <c r="E1267" s="8"/>
      <c r="G1267" s="8"/>
    </row>
    <row r="1268" spans="1:7" ht="12.75">
      <c r="A1268" s="8"/>
      <c r="B1268" s="41"/>
      <c r="C1268" s="8"/>
      <c r="E1268" s="8"/>
      <c r="G1268" s="8"/>
    </row>
    <row r="1269" spans="1:7" ht="12.75">
      <c r="A1269" s="8"/>
      <c r="B1269" s="41"/>
      <c r="C1269" s="8"/>
      <c r="E1269" s="8"/>
      <c r="G1269" s="8"/>
    </row>
    <row r="1270" spans="1:7" ht="12.75">
      <c r="A1270" s="8"/>
      <c r="B1270" s="41"/>
      <c r="C1270" s="8"/>
      <c r="E1270" s="8"/>
      <c r="G1270" s="8"/>
    </row>
    <row r="1271" spans="1:7" ht="12.75">
      <c r="A1271" s="8"/>
      <c r="B1271" s="41"/>
      <c r="C1271" s="8"/>
      <c r="E1271" s="8"/>
      <c r="G1271" s="8"/>
    </row>
    <row r="1272" spans="1:7" ht="12.75">
      <c r="A1272" s="8"/>
      <c r="B1272" s="41"/>
      <c r="C1272" s="8"/>
      <c r="E1272" s="8"/>
      <c r="G1272" s="8"/>
    </row>
    <row r="1273" spans="1:7" ht="12.75">
      <c r="A1273" s="8"/>
      <c r="B1273" s="41"/>
      <c r="C1273" s="8"/>
      <c r="E1273" s="8"/>
      <c r="G1273" s="8"/>
    </row>
    <row r="1274" spans="1:7" ht="12.75">
      <c r="A1274" s="8"/>
      <c r="B1274" s="41"/>
      <c r="C1274" s="8"/>
      <c r="E1274" s="8"/>
      <c r="G1274" s="8"/>
    </row>
    <row r="1275" spans="1:7" ht="12.75">
      <c r="A1275" s="8"/>
      <c r="B1275" s="41"/>
      <c r="C1275" s="8"/>
      <c r="E1275" s="8"/>
      <c r="G1275" s="8"/>
    </row>
    <row r="1276" spans="1:7" ht="12.75">
      <c r="A1276" s="8"/>
      <c r="B1276" s="41"/>
      <c r="C1276" s="8"/>
      <c r="E1276" s="8"/>
      <c r="G1276" s="8"/>
    </row>
    <row r="1277" spans="1:7" ht="12.75">
      <c r="A1277" s="8"/>
      <c r="B1277" s="41"/>
      <c r="C1277" s="8"/>
      <c r="E1277" s="8"/>
      <c r="G1277" s="8"/>
    </row>
    <row r="1278" spans="1:7" ht="12.75">
      <c r="A1278" s="8"/>
      <c r="B1278" s="41"/>
      <c r="C1278" s="8"/>
      <c r="E1278" s="8"/>
      <c r="G1278" s="8"/>
    </row>
    <row r="1279" spans="1:7" ht="12.75">
      <c r="A1279" s="8"/>
      <c r="B1279" s="41"/>
      <c r="C1279" s="8"/>
      <c r="E1279" s="8"/>
      <c r="G1279" s="8"/>
    </row>
    <row r="1280" spans="1:7" ht="12.75">
      <c r="A1280" s="8"/>
      <c r="B1280" s="41"/>
      <c r="C1280" s="8"/>
      <c r="E1280" s="8"/>
      <c r="G1280" s="8"/>
    </row>
    <row r="1281" spans="1:7" ht="12.75">
      <c r="A1281" s="8"/>
      <c r="B1281" s="41"/>
      <c r="C1281" s="8"/>
      <c r="E1281" s="8"/>
      <c r="G1281" s="8"/>
    </row>
    <row r="1282" spans="1:7" ht="12.75">
      <c r="A1282" s="8"/>
      <c r="B1282" s="41"/>
      <c r="C1282" s="8"/>
      <c r="E1282" s="8"/>
      <c r="G1282" s="8"/>
    </row>
    <row r="1283" spans="1:7" ht="12.75">
      <c r="A1283" s="8"/>
      <c r="B1283" s="41"/>
      <c r="C1283" s="8"/>
      <c r="E1283" s="8"/>
      <c r="G1283" s="8"/>
    </row>
    <row r="1284" spans="1:7" ht="12.75">
      <c r="A1284" s="8"/>
      <c r="B1284" s="41"/>
      <c r="C1284" s="8"/>
      <c r="E1284" s="8"/>
      <c r="G1284" s="8"/>
    </row>
    <row r="1285" spans="1:7" ht="12.75">
      <c r="A1285" s="8"/>
      <c r="B1285" s="41"/>
      <c r="C1285" s="8"/>
      <c r="E1285" s="8"/>
      <c r="G1285" s="8"/>
    </row>
    <row r="1286" spans="1:7" ht="12.75">
      <c r="A1286" s="8"/>
      <c r="B1286" s="41"/>
      <c r="C1286" s="8"/>
      <c r="E1286" s="8"/>
      <c r="G1286" s="8"/>
    </row>
    <row r="1287" spans="1:7" ht="12.75">
      <c r="A1287" s="8"/>
      <c r="B1287" s="41"/>
      <c r="C1287" s="8"/>
      <c r="E1287" s="8"/>
      <c r="G1287" s="8"/>
    </row>
    <row r="1288" spans="1:7" ht="12.75">
      <c r="A1288" s="8"/>
      <c r="B1288" s="41"/>
      <c r="C1288" s="8"/>
      <c r="E1288" s="8"/>
      <c r="G1288" s="8"/>
    </row>
    <row r="1289" spans="1:7" ht="12.75">
      <c r="A1289" s="8"/>
      <c r="B1289" s="41"/>
      <c r="C1289" s="8"/>
      <c r="E1289" s="8"/>
      <c r="G1289" s="8"/>
    </row>
    <row r="1290" spans="1:7" ht="12.75">
      <c r="A1290" s="8"/>
      <c r="B1290" s="41"/>
      <c r="C1290" s="8"/>
      <c r="E1290" s="8"/>
      <c r="G1290" s="8"/>
    </row>
    <row r="1291" spans="1:7" ht="12.75">
      <c r="A1291" s="8"/>
      <c r="B1291" s="41"/>
      <c r="C1291" s="8"/>
      <c r="E1291" s="8"/>
      <c r="G1291" s="8"/>
    </row>
    <row r="1292" spans="1:7" ht="12.75">
      <c r="A1292" s="8"/>
      <c r="B1292" s="41"/>
      <c r="C1292" s="8"/>
      <c r="E1292" s="8"/>
      <c r="G1292" s="8"/>
    </row>
    <row r="1293" spans="1:7" ht="12.75">
      <c r="A1293" s="8"/>
      <c r="B1293" s="41"/>
      <c r="C1293" s="8"/>
      <c r="E1293" s="8"/>
      <c r="G1293" s="8"/>
    </row>
    <row r="1294" spans="1:7" ht="12.75">
      <c r="A1294" s="8"/>
      <c r="B1294" s="41"/>
      <c r="C1294" s="8"/>
      <c r="E1294" s="8"/>
      <c r="G1294" s="8"/>
    </row>
    <row r="1295" spans="1:7" ht="12.75">
      <c r="A1295" s="8"/>
      <c r="B1295" s="41"/>
      <c r="C1295" s="8"/>
      <c r="E1295" s="8"/>
      <c r="G1295" s="8"/>
    </row>
    <row r="1296" spans="1:7" ht="12.75">
      <c r="A1296" s="8"/>
      <c r="B1296" s="41"/>
      <c r="C1296" s="8"/>
      <c r="E1296" s="8"/>
      <c r="G1296" s="8"/>
    </row>
    <row r="1297" spans="1:7" ht="12.75">
      <c r="A1297" s="8"/>
      <c r="B1297" s="41"/>
      <c r="C1297" s="8"/>
      <c r="E1297" s="8"/>
      <c r="G1297" s="8"/>
    </row>
    <row r="1298" spans="1:7" ht="12.75">
      <c r="A1298" s="8"/>
      <c r="B1298" s="41"/>
      <c r="C1298" s="8"/>
      <c r="E1298" s="8"/>
      <c r="G1298" s="8"/>
    </row>
    <row r="1299" spans="1:7" ht="12.75">
      <c r="A1299" s="8"/>
      <c r="B1299" s="41"/>
      <c r="C1299" s="8"/>
      <c r="E1299" s="8"/>
      <c r="G1299" s="8"/>
    </row>
    <row r="1300" spans="1:7" ht="12.75">
      <c r="A1300" s="8"/>
      <c r="B1300" s="41"/>
      <c r="C1300" s="8"/>
      <c r="E1300" s="8"/>
      <c r="G1300" s="8"/>
    </row>
    <row r="1301" spans="1:7" ht="12.75">
      <c r="A1301" s="8"/>
      <c r="B1301" s="41"/>
      <c r="C1301" s="8"/>
      <c r="E1301" s="8"/>
      <c r="G1301" s="8"/>
    </row>
    <row r="1302" spans="1:7" ht="12.75">
      <c r="A1302" s="8"/>
      <c r="B1302" s="41"/>
      <c r="C1302" s="8"/>
      <c r="E1302" s="8"/>
      <c r="G1302" s="8"/>
    </row>
    <row r="1303" spans="1:7" ht="12.75">
      <c r="A1303" s="8"/>
      <c r="B1303" s="41"/>
      <c r="C1303" s="8"/>
      <c r="E1303" s="8"/>
      <c r="G1303" s="8"/>
    </row>
    <row r="1304" spans="1:7" ht="12.75">
      <c r="A1304" s="8"/>
      <c r="B1304" s="41"/>
      <c r="C1304" s="8"/>
      <c r="E1304" s="8"/>
      <c r="G1304" s="8"/>
    </row>
    <row r="1305" spans="1:7" ht="12.75">
      <c r="A1305" s="8"/>
      <c r="B1305" s="41"/>
      <c r="C1305" s="8"/>
      <c r="E1305" s="8"/>
      <c r="G1305" s="8"/>
    </row>
    <row r="1306" spans="1:7" ht="12.75">
      <c r="A1306" s="8"/>
      <c r="B1306" s="41"/>
      <c r="C1306" s="8"/>
      <c r="E1306" s="8"/>
      <c r="G1306" s="8"/>
    </row>
    <row r="1307" spans="1:7" ht="12.75">
      <c r="A1307" s="8"/>
      <c r="B1307" s="41"/>
      <c r="C1307" s="8"/>
      <c r="E1307" s="8"/>
      <c r="G1307" s="8"/>
    </row>
    <row r="1308" spans="1:7" ht="12.75">
      <c r="A1308" s="8"/>
      <c r="B1308" s="41"/>
      <c r="C1308" s="8"/>
      <c r="E1308" s="8"/>
      <c r="G1308" s="8"/>
    </row>
    <row r="1309" spans="1:7" ht="12.75">
      <c r="A1309" s="8"/>
      <c r="B1309" s="41"/>
      <c r="C1309" s="8"/>
      <c r="E1309" s="8"/>
      <c r="G1309" s="8"/>
    </row>
    <row r="1310" spans="1:7" ht="12.75">
      <c r="A1310" s="8"/>
      <c r="B1310" s="41"/>
      <c r="C1310" s="8"/>
      <c r="E1310" s="8"/>
      <c r="G1310" s="8"/>
    </row>
    <row r="1311" spans="1:7" ht="12.75">
      <c r="A1311" s="8"/>
      <c r="B1311" s="41"/>
      <c r="C1311" s="8"/>
      <c r="E1311" s="8"/>
      <c r="G1311" s="8"/>
    </row>
    <row r="1312" spans="1:7" ht="12.75">
      <c r="A1312" s="8"/>
      <c r="B1312" s="41"/>
      <c r="C1312" s="8"/>
      <c r="E1312" s="8"/>
      <c r="G1312" s="8"/>
    </row>
    <row r="1313" spans="1:7" ht="12.75">
      <c r="A1313" s="8"/>
      <c r="B1313" s="41"/>
      <c r="C1313" s="8"/>
      <c r="E1313" s="8"/>
      <c r="G1313" s="8"/>
    </row>
    <row r="1314" spans="1:7" ht="12.75">
      <c r="A1314" s="8"/>
      <c r="B1314" s="41"/>
      <c r="C1314" s="8"/>
      <c r="E1314" s="8"/>
      <c r="G1314" s="8"/>
    </row>
    <row r="1315" spans="1:7" ht="12.75">
      <c r="A1315" s="8"/>
      <c r="B1315" s="41"/>
      <c r="C1315" s="8"/>
      <c r="E1315" s="8"/>
      <c r="G1315" s="8"/>
    </row>
    <row r="1316" spans="1:7" ht="12.75">
      <c r="A1316" s="8"/>
      <c r="B1316" s="41"/>
      <c r="C1316" s="8"/>
      <c r="E1316" s="8"/>
      <c r="G1316" s="8"/>
    </row>
    <row r="1317" spans="1:7" ht="12.75">
      <c r="A1317" s="8"/>
      <c r="B1317" s="41"/>
      <c r="C1317" s="8"/>
      <c r="E1317" s="8"/>
      <c r="G1317" s="8"/>
    </row>
    <row r="1318" spans="1:7" ht="12.75">
      <c r="A1318" s="8"/>
      <c r="B1318" s="41"/>
      <c r="C1318" s="8"/>
      <c r="E1318" s="8"/>
      <c r="G1318" s="8"/>
    </row>
    <row r="1319" spans="1:7" ht="12.75">
      <c r="A1319" s="8"/>
      <c r="B1319" s="41"/>
      <c r="C1319" s="8"/>
      <c r="E1319" s="8"/>
      <c r="G1319" s="8"/>
    </row>
    <row r="1320" spans="1:7" ht="12.75">
      <c r="A1320" s="8"/>
      <c r="B1320" s="41"/>
      <c r="C1320" s="8"/>
      <c r="E1320" s="8"/>
      <c r="G1320" s="8"/>
    </row>
    <row r="1321" spans="1:7" ht="12.75">
      <c r="A1321" s="8"/>
      <c r="B1321" s="41"/>
      <c r="C1321" s="8"/>
      <c r="E1321" s="8"/>
      <c r="G1321" s="8"/>
    </row>
    <row r="1322" spans="1:7" ht="12.75">
      <c r="A1322" s="8"/>
      <c r="B1322" s="41"/>
      <c r="C1322" s="8"/>
      <c r="E1322" s="8"/>
      <c r="G1322" s="8"/>
    </row>
    <row r="1323" spans="1:7" ht="12.75">
      <c r="A1323" s="8"/>
      <c r="B1323" s="41"/>
      <c r="C1323" s="8"/>
      <c r="E1323" s="8"/>
      <c r="G1323" s="8"/>
    </row>
    <row r="1324" spans="1:7" ht="12.75">
      <c r="A1324" s="8"/>
      <c r="B1324" s="41"/>
      <c r="C1324" s="8"/>
      <c r="E1324" s="8"/>
      <c r="G1324" s="8"/>
    </row>
    <row r="1325" spans="1:7" ht="12.75">
      <c r="A1325" s="8"/>
      <c r="B1325" s="41"/>
      <c r="C1325" s="8"/>
      <c r="E1325" s="8"/>
      <c r="G1325" s="8"/>
    </row>
    <row r="1326" spans="1:7" ht="12.75">
      <c r="A1326" s="8"/>
      <c r="B1326" s="41"/>
      <c r="C1326" s="8"/>
      <c r="E1326" s="8"/>
      <c r="G1326" s="8"/>
    </row>
    <row r="1327" spans="1:7" ht="12.75">
      <c r="A1327" s="8"/>
      <c r="B1327" s="41"/>
      <c r="C1327" s="8"/>
      <c r="E1327" s="8"/>
      <c r="G1327" s="8"/>
    </row>
    <row r="1328" spans="1:7" ht="12.75">
      <c r="A1328" s="8"/>
      <c r="B1328" s="41"/>
      <c r="C1328" s="8"/>
      <c r="E1328" s="8"/>
      <c r="G1328" s="8"/>
    </row>
    <row r="1329" spans="1:7" ht="12.75">
      <c r="A1329" s="8"/>
      <c r="B1329" s="41"/>
      <c r="C1329" s="8"/>
      <c r="E1329" s="8"/>
      <c r="G1329" s="8"/>
    </row>
    <row r="1330" spans="1:7" ht="12.75">
      <c r="A1330" s="8"/>
      <c r="B1330" s="41"/>
      <c r="C1330" s="8"/>
      <c r="E1330" s="8"/>
      <c r="G1330" s="8"/>
    </row>
    <row r="1331" spans="1:7" ht="12.75">
      <c r="A1331" s="8"/>
      <c r="B1331" s="41"/>
      <c r="C1331" s="8"/>
      <c r="E1331" s="8"/>
      <c r="G1331" s="8"/>
    </row>
    <row r="1332" spans="1:7" ht="12.75">
      <c r="A1332" s="8"/>
      <c r="B1332" s="41"/>
      <c r="C1332" s="8"/>
      <c r="E1332" s="8"/>
      <c r="G1332" s="8"/>
    </row>
    <row r="1333" spans="1:7" ht="12.75">
      <c r="A1333" s="8"/>
      <c r="B1333" s="41"/>
      <c r="C1333" s="8"/>
      <c r="E1333" s="8"/>
      <c r="G1333" s="8"/>
    </row>
    <row r="1334" spans="1:7" ht="12.75">
      <c r="A1334" s="8"/>
      <c r="B1334" s="41"/>
      <c r="C1334" s="8"/>
      <c r="E1334" s="8"/>
      <c r="G1334" s="8"/>
    </row>
    <row r="1335" spans="1:7" ht="12.75">
      <c r="A1335" s="8"/>
      <c r="B1335" s="41"/>
      <c r="C1335" s="8"/>
      <c r="E1335" s="8"/>
      <c r="G1335" s="8"/>
    </row>
    <row r="1336" spans="1:7" ht="12.75">
      <c r="A1336" s="8"/>
      <c r="B1336" s="41"/>
      <c r="C1336" s="8"/>
      <c r="E1336" s="8"/>
      <c r="G1336" s="8"/>
    </row>
    <row r="1337" spans="1:7" ht="12.75">
      <c r="A1337" s="8"/>
      <c r="B1337" s="41"/>
      <c r="C1337" s="8"/>
      <c r="E1337" s="8"/>
      <c r="G1337" s="8"/>
    </row>
    <row r="1338" spans="1:7" ht="12.75">
      <c r="A1338" s="8"/>
      <c r="B1338" s="41"/>
      <c r="C1338" s="8"/>
      <c r="E1338" s="8"/>
      <c r="G1338" s="8"/>
    </row>
    <row r="1339" spans="1:7" ht="12.75">
      <c r="A1339" s="8"/>
      <c r="B1339" s="41"/>
      <c r="C1339" s="8"/>
      <c r="E1339" s="8"/>
      <c r="G1339" s="8"/>
    </row>
    <row r="1340" spans="1:7" ht="12.75">
      <c r="A1340" s="8"/>
      <c r="B1340" s="41"/>
      <c r="C1340" s="8"/>
      <c r="E1340" s="8"/>
      <c r="G1340" s="8"/>
    </row>
    <row r="1341" spans="1:7" ht="12.75">
      <c r="A1341" s="8"/>
      <c r="B1341" s="41"/>
      <c r="C1341" s="8"/>
      <c r="E1341" s="8"/>
      <c r="G1341" s="8"/>
    </row>
    <row r="1342" spans="1:7" ht="12.75">
      <c r="A1342" s="8"/>
      <c r="B1342" s="41"/>
      <c r="C1342" s="8"/>
      <c r="E1342" s="8"/>
      <c r="G1342" s="8"/>
    </row>
    <row r="1343" spans="1:7" ht="12.75">
      <c r="A1343" s="8"/>
      <c r="B1343" s="41"/>
      <c r="C1343" s="8"/>
      <c r="E1343" s="8"/>
      <c r="G1343" s="8"/>
    </row>
    <row r="1344" spans="1:7" ht="12.75">
      <c r="A1344" s="8"/>
      <c r="B1344" s="41"/>
      <c r="C1344" s="8"/>
      <c r="E1344" s="8"/>
      <c r="G1344" s="8"/>
    </row>
    <row r="1345" spans="1:7" ht="12.75">
      <c r="A1345" s="8"/>
      <c r="B1345" s="41"/>
      <c r="C1345" s="8"/>
      <c r="E1345" s="8"/>
      <c r="G1345" s="8"/>
    </row>
    <row r="1346" spans="1:7" ht="12.75">
      <c r="A1346" s="8"/>
      <c r="B1346" s="41"/>
      <c r="C1346" s="8"/>
      <c r="E1346" s="8"/>
      <c r="G1346" s="8"/>
    </row>
    <row r="1347" spans="1:7" ht="12.75">
      <c r="A1347" s="8"/>
      <c r="B1347" s="41"/>
      <c r="C1347" s="8"/>
      <c r="E1347" s="8"/>
      <c r="G1347" s="8"/>
    </row>
    <row r="1348" spans="1:7" ht="12.75">
      <c r="A1348" s="8"/>
      <c r="B1348" s="41"/>
      <c r="C1348" s="8"/>
      <c r="E1348" s="8"/>
      <c r="G1348" s="8"/>
    </row>
    <row r="1349" spans="1:7" ht="12.75">
      <c r="A1349" s="8"/>
      <c r="B1349" s="41"/>
      <c r="C1349" s="8"/>
      <c r="E1349" s="8"/>
      <c r="G1349" s="8"/>
    </row>
    <row r="1350" spans="1:7" ht="12.75">
      <c r="A1350" s="8"/>
      <c r="B1350" s="41"/>
      <c r="C1350" s="8"/>
      <c r="E1350" s="8"/>
      <c r="G1350" s="8"/>
    </row>
    <row r="1351" spans="1:7" ht="12.75">
      <c r="A1351" s="8"/>
      <c r="B1351" s="41"/>
      <c r="C1351" s="8"/>
      <c r="E1351" s="8"/>
      <c r="G1351" s="8"/>
    </row>
    <row r="1352" spans="1:7" ht="12.75">
      <c r="A1352" s="8"/>
      <c r="B1352" s="41"/>
      <c r="C1352" s="8"/>
      <c r="E1352" s="8"/>
      <c r="G1352" s="8"/>
    </row>
    <row r="1353" spans="1:7" ht="12.75">
      <c r="A1353" s="8"/>
      <c r="B1353" s="41"/>
      <c r="C1353" s="8"/>
      <c r="E1353" s="8"/>
      <c r="G1353" s="8"/>
    </row>
    <row r="1354" spans="1:7" ht="12.75">
      <c r="A1354" s="8"/>
      <c r="B1354" s="41"/>
      <c r="C1354" s="8"/>
      <c r="E1354" s="8"/>
      <c r="G1354" s="8"/>
    </row>
    <row r="1355" spans="1:7" ht="12.75">
      <c r="A1355" s="8"/>
      <c r="B1355" s="41"/>
      <c r="C1355" s="8"/>
      <c r="E1355" s="8"/>
      <c r="G1355" s="8"/>
    </row>
    <row r="1356" spans="1:7" ht="12.75">
      <c r="A1356" s="8"/>
      <c r="B1356" s="41"/>
      <c r="C1356" s="8"/>
      <c r="E1356" s="8"/>
      <c r="G1356" s="8"/>
    </row>
    <row r="1357" spans="1:7" ht="12.75">
      <c r="A1357" s="8"/>
      <c r="B1357" s="41"/>
      <c r="C1357" s="8"/>
      <c r="E1357" s="8"/>
      <c r="G1357" s="8"/>
    </row>
    <row r="1358" spans="1:7" ht="12.75">
      <c r="A1358" s="8"/>
      <c r="B1358" s="41"/>
      <c r="C1358" s="8"/>
      <c r="E1358" s="8"/>
      <c r="G1358" s="8"/>
    </row>
    <row r="1359" spans="1:7" ht="12.75">
      <c r="A1359" s="8"/>
      <c r="B1359" s="41"/>
      <c r="C1359" s="8"/>
      <c r="E1359" s="8"/>
      <c r="G1359" s="8"/>
    </row>
    <row r="1360" spans="1:7" ht="12.75">
      <c r="A1360" s="8"/>
      <c r="B1360" s="41"/>
      <c r="C1360" s="8"/>
      <c r="E1360" s="8"/>
      <c r="G1360" s="8"/>
    </row>
    <row r="1361" spans="1:7" ht="12.75">
      <c r="A1361" s="8"/>
      <c r="B1361" s="41"/>
      <c r="C1361" s="8"/>
      <c r="E1361" s="8"/>
      <c r="G1361" s="8"/>
    </row>
    <row r="1362" spans="1:7" ht="12.75">
      <c r="A1362" s="8"/>
      <c r="B1362" s="41"/>
      <c r="C1362" s="8"/>
      <c r="E1362" s="8"/>
      <c r="G1362" s="8"/>
    </row>
    <row r="1363" spans="1:7" ht="12.75">
      <c r="A1363" s="8"/>
      <c r="B1363" s="41"/>
      <c r="C1363" s="8"/>
      <c r="E1363" s="8"/>
      <c r="G1363" s="8"/>
    </row>
    <row r="1364" spans="1:7" ht="12.75">
      <c r="A1364" s="8"/>
      <c r="B1364" s="41"/>
      <c r="C1364" s="8"/>
      <c r="E1364" s="8"/>
      <c r="G1364" s="8"/>
    </row>
    <row r="1365" spans="1:7" ht="12.75">
      <c r="A1365" s="8"/>
      <c r="B1365" s="41"/>
      <c r="C1365" s="8"/>
      <c r="E1365" s="8"/>
      <c r="G1365" s="8"/>
    </row>
    <row r="1366" spans="1:7" ht="12.75">
      <c r="A1366" s="8"/>
      <c r="B1366" s="41"/>
      <c r="C1366" s="8"/>
      <c r="E1366" s="8"/>
      <c r="G1366" s="8"/>
    </row>
    <row r="1367" spans="1:7" ht="12.75">
      <c r="A1367" s="8"/>
      <c r="B1367" s="41"/>
      <c r="C1367" s="8"/>
      <c r="E1367" s="8"/>
      <c r="G1367" s="8"/>
    </row>
    <row r="1368" spans="1:7" ht="12.75">
      <c r="A1368" s="8"/>
      <c r="B1368" s="41"/>
      <c r="C1368" s="8"/>
      <c r="E1368" s="8"/>
      <c r="G1368" s="8"/>
    </row>
    <row r="1369" spans="1:7" ht="12.75">
      <c r="A1369" s="8"/>
      <c r="B1369" s="41"/>
      <c r="C1369" s="8"/>
      <c r="E1369" s="8"/>
      <c r="G1369" s="8"/>
    </row>
    <row r="1370" spans="1:7" ht="12.75">
      <c r="A1370" s="8"/>
      <c r="B1370" s="41"/>
      <c r="C1370" s="8"/>
      <c r="E1370" s="8"/>
      <c r="G1370" s="8"/>
    </row>
    <row r="1371" spans="1:7" ht="12.75">
      <c r="A1371" s="8"/>
      <c r="B1371" s="41"/>
      <c r="C1371" s="8"/>
      <c r="E1371" s="8"/>
      <c r="G1371" s="8"/>
    </row>
    <row r="1372" spans="1:7" ht="12.75">
      <c r="A1372" s="8"/>
      <c r="B1372" s="41"/>
      <c r="C1372" s="8"/>
      <c r="E1372" s="8"/>
      <c r="G1372" s="8"/>
    </row>
    <row r="1373" spans="1:7" ht="12.75">
      <c r="A1373" s="8"/>
      <c r="B1373" s="41"/>
      <c r="C1373" s="8"/>
      <c r="E1373" s="8"/>
      <c r="G1373" s="8"/>
    </row>
    <row r="1374" spans="1:7" ht="12.75">
      <c r="A1374" s="8"/>
      <c r="B1374" s="41"/>
      <c r="C1374" s="8"/>
      <c r="E1374" s="8"/>
      <c r="G1374" s="8"/>
    </row>
    <row r="1375" spans="1:7" ht="12.75">
      <c r="A1375" s="8"/>
      <c r="B1375" s="41"/>
      <c r="C1375" s="8"/>
      <c r="E1375" s="8"/>
      <c r="G1375" s="8"/>
    </row>
    <row r="1376" spans="1:7" ht="12.75">
      <c r="A1376" s="8"/>
      <c r="B1376" s="41"/>
      <c r="C1376" s="8"/>
      <c r="E1376" s="8"/>
      <c r="G1376" s="8"/>
    </row>
    <row r="1377" spans="1:7" ht="12.75">
      <c r="A1377" s="8"/>
      <c r="B1377" s="41"/>
      <c r="C1377" s="8"/>
      <c r="E1377" s="8"/>
      <c r="G1377" s="8"/>
    </row>
    <row r="1378" spans="1:7" ht="12.75">
      <c r="A1378" s="8"/>
      <c r="B1378" s="41"/>
      <c r="C1378" s="8"/>
      <c r="E1378" s="8"/>
      <c r="G1378" s="8"/>
    </row>
    <row r="1379" spans="1:7" ht="12.75">
      <c r="A1379" s="8"/>
      <c r="B1379" s="41"/>
      <c r="C1379" s="8"/>
      <c r="E1379" s="8"/>
      <c r="G1379" s="8"/>
    </row>
    <row r="1380" spans="1:7" ht="12.75">
      <c r="A1380" s="8"/>
      <c r="B1380" s="41"/>
      <c r="C1380" s="8"/>
      <c r="E1380" s="8"/>
      <c r="G1380" s="8"/>
    </row>
    <row r="1381" spans="1:7" ht="12.75">
      <c r="A1381" s="8"/>
      <c r="B1381" s="41"/>
      <c r="C1381" s="8"/>
      <c r="E1381" s="8"/>
      <c r="G1381" s="8"/>
    </row>
    <row r="1382" spans="1:7" ht="12.75">
      <c r="A1382" s="8"/>
      <c r="B1382" s="41"/>
      <c r="C1382" s="8"/>
      <c r="E1382" s="8"/>
      <c r="G1382" s="8"/>
    </row>
    <row r="1383" spans="1:7" ht="12.75">
      <c r="A1383" s="8"/>
      <c r="B1383" s="41"/>
      <c r="C1383" s="8"/>
      <c r="E1383" s="8"/>
      <c r="G1383" s="8"/>
    </row>
    <row r="1384" spans="1:7" ht="12.75">
      <c r="A1384" s="8"/>
      <c r="B1384" s="41"/>
      <c r="C1384" s="8"/>
      <c r="E1384" s="8"/>
      <c r="G1384" s="8"/>
    </row>
    <row r="1385" spans="1:7" ht="12.75">
      <c r="A1385" s="8"/>
      <c r="B1385" s="41"/>
      <c r="C1385" s="8"/>
      <c r="E1385" s="8"/>
      <c r="G1385" s="8"/>
    </row>
    <row r="1386" spans="1:7" ht="12.75">
      <c r="A1386" s="8"/>
      <c r="B1386" s="41"/>
      <c r="C1386" s="8"/>
      <c r="E1386" s="8"/>
      <c r="G1386" s="8"/>
    </row>
    <row r="1387" spans="1:7" ht="12.75">
      <c r="A1387" s="8"/>
      <c r="B1387" s="41"/>
      <c r="C1387" s="8"/>
      <c r="E1387" s="8"/>
      <c r="G1387" s="8"/>
    </row>
    <row r="1388" spans="1:7" ht="12.75">
      <c r="A1388" s="8"/>
      <c r="B1388" s="41"/>
      <c r="C1388" s="8"/>
      <c r="E1388" s="8"/>
      <c r="G1388" s="8"/>
    </row>
    <row r="1389" spans="1:7" ht="12.75">
      <c r="A1389" s="8"/>
      <c r="B1389" s="41"/>
      <c r="C1389" s="8"/>
      <c r="E1389" s="8"/>
      <c r="G1389" s="8"/>
    </row>
    <row r="1390" spans="1:7" ht="12.75">
      <c r="A1390" s="8"/>
      <c r="B1390" s="41"/>
      <c r="C1390" s="8"/>
      <c r="E1390" s="8"/>
      <c r="G1390" s="8"/>
    </row>
    <row r="1391" spans="1:7" ht="12.75">
      <c r="A1391" s="8"/>
      <c r="B1391" s="41"/>
      <c r="C1391" s="8"/>
      <c r="E1391" s="8"/>
      <c r="G1391" s="8"/>
    </row>
    <row r="1392" spans="1:7" ht="12.75">
      <c r="A1392" s="8"/>
      <c r="B1392" s="41"/>
      <c r="C1392" s="8"/>
      <c r="E1392" s="8"/>
      <c r="G1392" s="8"/>
    </row>
    <row r="1393" spans="1:7" ht="12.75">
      <c r="A1393" s="8"/>
      <c r="B1393" s="41"/>
      <c r="C1393" s="8"/>
      <c r="E1393" s="8"/>
      <c r="G1393" s="8"/>
    </row>
    <row r="1394" spans="1:7" ht="12.75">
      <c r="A1394" s="8"/>
      <c r="B1394" s="41"/>
      <c r="C1394" s="8"/>
      <c r="E1394" s="8"/>
      <c r="G1394" s="8"/>
    </row>
    <row r="1395" spans="1:7" ht="12.75">
      <c r="A1395" s="8"/>
      <c r="B1395" s="41"/>
      <c r="C1395" s="8"/>
      <c r="E1395" s="8"/>
      <c r="G1395" s="8"/>
    </row>
    <row r="1396" spans="1:7" ht="12.75">
      <c r="A1396" s="8"/>
      <c r="B1396" s="41"/>
      <c r="C1396" s="8"/>
      <c r="E1396" s="8"/>
      <c r="G1396" s="8"/>
    </row>
    <row r="1397" spans="1:7" ht="12.75">
      <c r="A1397" s="8"/>
      <c r="B1397" s="41"/>
      <c r="C1397" s="8"/>
      <c r="E1397" s="8"/>
      <c r="G1397" s="8"/>
    </row>
    <row r="1398" spans="1:7" ht="12.75">
      <c r="A1398" s="8"/>
      <c r="B1398" s="41"/>
      <c r="C1398" s="8"/>
      <c r="E1398" s="8"/>
      <c r="G1398" s="8"/>
    </row>
    <row r="1399" spans="1:7" ht="12.75">
      <c r="A1399" s="8"/>
      <c r="B1399" s="41"/>
      <c r="C1399" s="8"/>
      <c r="E1399" s="8"/>
      <c r="G1399" s="8"/>
    </row>
    <row r="1400" spans="1:7" ht="12.75">
      <c r="A1400" s="8"/>
      <c r="B1400" s="41"/>
      <c r="C1400" s="8"/>
      <c r="E1400" s="8"/>
      <c r="G1400" s="8"/>
    </row>
    <row r="1401" spans="1:7" ht="12.75">
      <c r="A1401" s="8"/>
      <c r="B1401" s="41"/>
      <c r="C1401" s="8"/>
      <c r="E1401" s="8"/>
      <c r="G1401" s="8"/>
    </row>
    <row r="1402" spans="1:7" ht="12.75">
      <c r="A1402" s="8"/>
      <c r="B1402" s="41"/>
      <c r="C1402" s="8"/>
      <c r="E1402" s="8"/>
      <c r="G1402" s="8"/>
    </row>
    <row r="1403" spans="1:7" ht="12.75">
      <c r="A1403" s="8"/>
      <c r="B1403" s="41"/>
      <c r="C1403" s="8"/>
      <c r="E1403" s="8"/>
      <c r="G1403" s="8"/>
    </row>
    <row r="1404" spans="1:7" ht="12.75">
      <c r="A1404" s="8"/>
      <c r="B1404" s="41"/>
      <c r="C1404" s="8"/>
      <c r="E1404" s="8"/>
      <c r="G1404" s="8"/>
    </row>
    <row r="1405" spans="1:7" ht="12.75">
      <c r="A1405" s="8"/>
      <c r="B1405" s="41"/>
      <c r="C1405" s="8"/>
      <c r="E1405" s="8"/>
      <c r="G1405" s="8"/>
    </row>
    <row r="1406" spans="1:7" ht="12.75">
      <c r="A1406" s="8"/>
      <c r="B1406" s="41"/>
      <c r="C1406" s="8"/>
      <c r="E1406" s="8"/>
      <c r="G1406" s="8"/>
    </row>
    <row r="1407" spans="1:7" ht="12.75">
      <c r="A1407" s="8"/>
      <c r="B1407" s="41"/>
      <c r="C1407" s="8"/>
      <c r="E1407" s="8"/>
      <c r="G1407" s="8"/>
    </row>
    <row r="1408" spans="1:7" ht="12.75">
      <c r="A1408" s="8"/>
      <c r="B1408" s="41"/>
      <c r="C1408" s="8"/>
      <c r="E1408" s="8"/>
      <c r="G1408" s="8"/>
    </row>
    <row r="1409" spans="1:7" ht="12.75">
      <c r="A1409" s="8"/>
      <c r="B1409" s="41"/>
      <c r="C1409" s="8"/>
      <c r="E1409" s="8"/>
      <c r="G1409" s="8"/>
    </row>
    <row r="1410" spans="1:7" ht="12.75">
      <c r="A1410" s="8"/>
      <c r="B1410" s="41"/>
      <c r="C1410" s="8"/>
      <c r="E1410" s="8"/>
      <c r="G1410" s="8"/>
    </row>
    <row r="1411" spans="1:7" ht="12.75">
      <c r="A1411" s="8"/>
      <c r="B1411" s="41"/>
      <c r="C1411" s="8"/>
      <c r="E1411" s="8"/>
      <c r="G1411" s="8"/>
    </row>
    <row r="1412" spans="1:7" ht="12.75">
      <c r="A1412" s="8"/>
      <c r="B1412" s="41"/>
      <c r="C1412" s="8"/>
      <c r="E1412" s="8"/>
      <c r="G1412" s="8"/>
    </row>
    <row r="1413" spans="1:7" ht="12.75">
      <c r="A1413" s="8"/>
      <c r="B1413" s="41"/>
      <c r="C1413" s="8"/>
      <c r="E1413" s="8"/>
      <c r="G1413" s="8"/>
    </row>
    <row r="1414" spans="1:7" ht="12.75">
      <c r="A1414" s="8"/>
      <c r="B1414" s="41"/>
      <c r="C1414" s="8"/>
      <c r="E1414" s="8"/>
      <c r="G1414" s="8"/>
    </row>
    <row r="1415" spans="1:7" ht="12.75">
      <c r="A1415" s="8"/>
      <c r="B1415" s="41"/>
      <c r="C1415" s="8"/>
      <c r="E1415" s="8"/>
      <c r="G1415" s="8"/>
    </row>
    <row r="1416" spans="1:7" ht="12.75">
      <c r="A1416" s="8"/>
      <c r="B1416" s="41"/>
      <c r="C1416" s="8"/>
      <c r="E1416" s="8"/>
      <c r="G1416" s="8"/>
    </row>
    <row r="1417" spans="1:7" ht="12.75">
      <c r="A1417" s="8"/>
      <c r="B1417" s="41"/>
      <c r="C1417" s="8"/>
      <c r="E1417" s="8"/>
      <c r="G1417" s="8"/>
    </row>
    <row r="1418" spans="1:7" ht="12.75">
      <c r="A1418" s="8"/>
      <c r="B1418" s="41"/>
      <c r="C1418" s="8"/>
      <c r="E1418" s="8"/>
      <c r="G1418" s="8"/>
    </row>
    <row r="1419" spans="1:7" ht="12.75">
      <c r="A1419" s="8"/>
      <c r="B1419" s="41"/>
      <c r="C1419" s="8"/>
      <c r="E1419" s="8"/>
      <c r="G1419" s="8"/>
    </row>
    <row r="1420" spans="1:7" ht="12.75">
      <c r="A1420" s="8"/>
      <c r="B1420" s="41"/>
      <c r="C1420" s="8"/>
      <c r="E1420" s="8"/>
      <c r="G1420" s="8"/>
    </row>
    <row r="1421" spans="1:7" ht="12.75">
      <c r="A1421" s="8"/>
      <c r="B1421" s="41"/>
      <c r="C1421" s="8"/>
      <c r="E1421" s="8"/>
      <c r="G1421" s="8"/>
    </row>
    <row r="1422" spans="1:7" ht="12.75">
      <c r="A1422" s="8"/>
      <c r="B1422" s="41"/>
      <c r="C1422" s="8"/>
      <c r="E1422" s="8"/>
      <c r="G1422" s="8"/>
    </row>
    <row r="1423" spans="1:7" ht="12.75">
      <c r="A1423" s="8"/>
      <c r="B1423" s="41"/>
      <c r="C1423" s="8"/>
      <c r="E1423" s="8"/>
      <c r="G1423" s="8"/>
    </row>
    <row r="1424" spans="1:7" ht="12.75">
      <c r="A1424" s="8"/>
      <c r="B1424" s="41"/>
      <c r="C1424" s="8"/>
      <c r="E1424" s="8"/>
      <c r="G1424" s="8"/>
    </row>
    <row r="1425" spans="1:7" ht="12.75">
      <c r="A1425" s="8"/>
      <c r="B1425" s="41"/>
      <c r="C1425" s="8"/>
      <c r="E1425" s="8"/>
      <c r="G1425" s="8"/>
    </row>
    <row r="1426" spans="1:7" ht="12.75">
      <c r="A1426" s="8"/>
      <c r="B1426" s="41"/>
      <c r="C1426" s="8"/>
      <c r="E1426" s="8"/>
      <c r="G1426" s="8"/>
    </row>
    <row r="1427" spans="1:7" ht="12.75">
      <c r="A1427" s="8"/>
      <c r="B1427" s="41"/>
      <c r="C1427" s="8"/>
      <c r="E1427" s="8"/>
      <c r="G1427" s="8"/>
    </row>
    <row r="1428" spans="1:7" ht="12.75">
      <c r="A1428" s="8"/>
      <c r="B1428" s="41"/>
      <c r="C1428" s="8"/>
      <c r="E1428" s="8"/>
      <c r="G1428" s="8"/>
    </row>
    <row r="1429" spans="1:7" ht="12.75">
      <c r="A1429" s="8"/>
      <c r="B1429" s="41"/>
      <c r="C1429" s="8"/>
      <c r="E1429" s="8"/>
      <c r="G1429" s="8"/>
    </row>
    <row r="1430" spans="1:7" ht="12.75">
      <c r="A1430" s="8"/>
      <c r="B1430" s="41"/>
      <c r="C1430" s="8"/>
      <c r="E1430" s="8"/>
      <c r="G1430" s="8"/>
    </row>
    <row r="1431" spans="1:7" ht="12.75">
      <c r="A1431" s="8"/>
      <c r="B1431" s="41"/>
      <c r="C1431" s="8"/>
      <c r="E1431" s="8"/>
      <c r="G1431" s="8"/>
    </row>
    <row r="1432" spans="1:7" ht="12.75">
      <c r="A1432" s="8"/>
      <c r="B1432" s="41"/>
      <c r="C1432" s="8"/>
      <c r="E1432" s="8"/>
      <c r="G1432" s="8"/>
    </row>
    <row r="1433" spans="1:7" ht="12.75">
      <c r="A1433" s="8"/>
      <c r="B1433" s="41"/>
      <c r="C1433" s="8"/>
      <c r="E1433" s="8"/>
      <c r="G1433" s="8"/>
    </row>
    <row r="1434" spans="1:7" ht="12.75">
      <c r="A1434" s="8"/>
      <c r="B1434" s="41"/>
      <c r="C1434" s="8"/>
      <c r="E1434" s="8"/>
      <c r="G1434" s="8"/>
    </row>
    <row r="1435" spans="1:7" ht="12.75">
      <c r="A1435" s="8"/>
      <c r="B1435" s="41"/>
      <c r="C1435" s="8"/>
      <c r="E1435" s="8"/>
      <c r="G1435" s="8"/>
    </row>
    <row r="1436" spans="1:7" ht="12.75">
      <c r="A1436" s="8"/>
      <c r="B1436" s="41"/>
      <c r="C1436" s="8"/>
      <c r="E1436" s="8"/>
      <c r="G1436" s="8"/>
    </row>
    <row r="1437" spans="1:7" ht="12.75">
      <c r="A1437" s="8"/>
      <c r="B1437" s="41"/>
      <c r="C1437" s="8"/>
      <c r="E1437" s="8"/>
      <c r="G1437" s="8"/>
    </row>
    <row r="1438" spans="1:7" ht="12.75">
      <c r="A1438" s="8"/>
      <c r="B1438" s="41"/>
      <c r="C1438" s="8"/>
      <c r="E1438" s="8"/>
      <c r="G1438" s="8"/>
    </row>
    <row r="1439" spans="1:7" ht="12.75">
      <c r="A1439" s="8"/>
      <c r="B1439" s="41"/>
      <c r="C1439" s="8"/>
      <c r="E1439" s="8"/>
      <c r="G1439" s="8"/>
    </row>
    <row r="1440" spans="1:7" ht="12.75">
      <c r="A1440" s="8"/>
      <c r="B1440" s="41"/>
      <c r="C1440" s="8"/>
      <c r="E1440" s="8"/>
      <c r="G1440" s="8"/>
    </row>
    <row r="1441" spans="1:7" ht="12.75">
      <c r="A1441" s="8"/>
      <c r="B1441" s="41"/>
      <c r="C1441" s="8"/>
      <c r="E1441" s="8"/>
      <c r="G1441" s="8"/>
    </row>
    <row r="1442" spans="1:7" ht="12.75">
      <c r="A1442" s="8"/>
      <c r="B1442" s="41"/>
      <c r="C1442" s="8"/>
      <c r="E1442" s="8"/>
      <c r="G1442" s="8"/>
    </row>
    <row r="1443" spans="1:7" ht="12.75">
      <c r="A1443" s="8"/>
      <c r="B1443" s="41"/>
      <c r="C1443" s="8"/>
      <c r="E1443" s="8"/>
      <c r="G1443" s="8"/>
    </row>
    <row r="1444" spans="1:7" ht="12.75">
      <c r="A1444" s="8"/>
      <c r="B1444" s="41"/>
      <c r="C1444" s="8"/>
      <c r="E1444" s="8"/>
      <c r="G1444" s="8"/>
    </row>
    <row r="1445" spans="1:7" ht="12.75">
      <c r="A1445" s="8"/>
      <c r="B1445" s="41"/>
      <c r="C1445" s="8"/>
      <c r="E1445" s="8"/>
      <c r="G1445" s="8"/>
    </row>
    <row r="1446" spans="1:7" ht="12.75">
      <c r="A1446" s="8"/>
      <c r="B1446" s="41"/>
      <c r="C1446" s="8"/>
      <c r="E1446" s="8"/>
      <c r="G1446" s="8"/>
    </row>
    <row r="1447" spans="1:7" ht="12.75">
      <c r="A1447" s="8"/>
      <c r="B1447" s="41"/>
      <c r="C1447" s="8"/>
      <c r="E1447" s="8"/>
      <c r="G1447" s="8"/>
    </row>
    <row r="1448" spans="1:7" ht="12.75">
      <c r="A1448" s="8"/>
      <c r="B1448" s="41"/>
      <c r="C1448" s="8"/>
      <c r="E1448" s="8"/>
      <c r="G1448" s="8"/>
    </row>
    <row r="1449" spans="1:7" ht="12.75">
      <c r="A1449" s="8"/>
      <c r="B1449" s="41"/>
      <c r="C1449" s="8"/>
      <c r="E1449" s="8"/>
      <c r="G1449" s="8"/>
    </row>
    <row r="1450" spans="1:7" ht="12.75">
      <c r="A1450" s="8"/>
      <c r="B1450" s="41"/>
      <c r="C1450" s="8"/>
      <c r="E1450" s="8"/>
      <c r="G1450" s="8"/>
    </row>
    <row r="1451" spans="1:7" ht="12.75">
      <c r="A1451" s="8"/>
      <c r="B1451" s="41"/>
      <c r="C1451" s="8"/>
      <c r="E1451" s="8"/>
      <c r="G1451" s="8"/>
    </row>
    <row r="1452" spans="1:7" ht="12.75">
      <c r="A1452" s="8"/>
      <c r="B1452" s="41"/>
      <c r="C1452" s="8"/>
      <c r="E1452" s="8"/>
      <c r="G1452" s="8"/>
    </row>
    <row r="1453" spans="1:7" ht="12.75">
      <c r="A1453" s="8"/>
      <c r="B1453" s="41"/>
      <c r="C1453" s="8"/>
      <c r="E1453" s="8"/>
      <c r="G1453" s="8"/>
    </row>
    <row r="1454" spans="1:7" ht="12.75">
      <c r="A1454" s="8"/>
      <c r="B1454" s="41"/>
      <c r="C1454" s="8"/>
      <c r="E1454" s="8"/>
      <c r="G1454" s="8"/>
    </row>
    <row r="1455" spans="1:7" ht="12.75">
      <c r="A1455" s="8"/>
      <c r="B1455" s="41"/>
      <c r="C1455" s="8"/>
      <c r="E1455" s="8"/>
      <c r="G1455" s="8"/>
    </row>
    <row r="1456" spans="1:7" ht="12.75">
      <c r="A1456" s="8"/>
      <c r="B1456" s="41"/>
      <c r="C1456" s="8"/>
      <c r="E1456" s="8"/>
      <c r="G1456" s="8"/>
    </row>
    <row r="1457" spans="1:7" ht="12.75">
      <c r="A1457" s="8"/>
      <c r="B1457" s="41"/>
      <c r="C1457" s="8"/>
      <c r="E1457" s="8"/>
      <c r="G1457" s="8"/>
    </row>
    <row r="1458" spans="1:7" ht="12.75">
      <c r="A1458" s="8"/>
      <c r="B1458" s="41"/>
      <c r="C1458" s="8"/>
      <c r="E1458" s="8"/>
      <c r="G1458" s="8"/>
    </row>
    <row r="1459" spans="1:7" ht="12.75">
      <c r="A1459" s="8"/>
      <c r="B1459" s="41"/>
      <c r="C1459" s="8"/>
      <c r="E1459" s="8"/>
      <c r="G1459" s="8"/>
    </row>
    <row r="1460" spans="1:7" ht="12.75">
      <c r="A1460" s="8"/>
      <c r="B1460" s="41"/>
      <c r="C1460" s="8"/>
      <c r="E1460" s="8"/>
      <c r="G1460" s="8"/>
    </row>
    <row r="1461" spans="1:7" ht="12.75">
      <c r="A1461" s="8"/>
      <c r="B1461" s="41"/>
      <c r="C1461" s="8"/>
      <c r="E1461" s="8"/>
      <c r="G1461" s="8"/>
    </row>
    <row r="1462" spans="1:7" ht="12.75">
      <c r="A1462" s="8"/>
      <c r="B1462" s="41"/>
      <c r="C1462" s="8"/>
      <c r="E1462" s="8"/>
      <c r="G1462" s="8"/>
    </row>
    <row r="1463" spans="1:7" ht="12.75">
      <c r="A1463" s="8"/>
      <c r="B1463" s="41"/>
      <c r="C1463" s="8"/>
      <c r="E1463" s="8"/>
      <c r="G1463" s="8"/>
    </row>
    <row r="1464" spans="1:7" ht="12.75">
      <c r="A1464" s="8"/>
      <c r="B1464" s="41"/>
      <c r="C1464" s="8"/>
      <c r="E1464" s="8"/>
      <c r="G1464" s="8"/>
    </row>
    <row r="1465" spans="1:7" ht="12.75">
      <c r="A1465" s="8"/>
      <c r="B1465" s="41"/>
      <c r="C1465" s="8"/>
      <c r="E1465" s="8"/>
      <c r="G1465" s="8"/>
    </row>
    <row r="1466" spans="1:7" ht="12.75">
      <c r="A1466" s="8"/>
      <c r="B1466" s="41"/>
      <c r="C1466" s="8"/>
      <c r="E1466" s="8"/>
      <c r="G1466" s="8"/>
    </row>
    <row r="1467" spans="1:7" ht="12.75">
      <c r="A1467" s="8"/>
      <c r="B1467" s="41"/>
      <c r="C1467" s="8"/>
      <c r="E1467" s="8"/>
      <c r="G1467" s="8"/>
    </row>
    <row r="1468" spans="1:7" ht="12.75">
      <c r="A1468" s="8"/>
      <c r="B1468" s="41"/>
      <c r="C1468" s="8"/>
      <c r="E1468" s="8"/>
      <c r="G1468" s="8"/>
    </row>
    <row r="1469" spans="1:7" ht="12.75">
      <c r="A1469" s="8"/>
      <c r="B1469" s="41"/>
      <c r="C1469" s="8"/>
      <c r="E1469" s="8"/>
      <c r="G1469" s="8"/>
    </row>
    <row r="1470" spans="1:7" ht="12.75">
      <c r="A1470" s="8"/>
      <c r="B1470" s="41"/>
      <c r="C1470" s="8"/>
      <c r="E1470" s="8"/>
      <c r="G1470" s="8"/>
    </row>
    <row r="1471" spans="1:7" ht="12.75">
      <c r="A1471" s="8"/>
      <c r="B1471" s="41"/>
      <c r="C1471" s="8"/>
      <c r="E1471" s="8"/>
      <c r="G1471" s="8"/>
    </row>
    <row r="1472" spans="1:7" ht="12.75">
      <c r="A1472" s="8"/>
      <c r="B1472" s="41"/>
      <c r="C1472" s="8"/>
      <c r="E1472" s="8"/>
      <c r="G1472" s="8"/>
    </row>
    <row r="1473" spans="1:7" ht="12.75">
      <c r="A1473" s="8"/>
      <c r="B1473" s="41"/>
      <c r="C1473" s="8"/>
      <c r="E1473" s="8"/>
      <c r="G1473" s="8"/>
    </row>
    <row r="1474" spans="1:7" ht="12.75">
      <c r="A1474" s="8"/>
      <c r="B1474" s="41"/>
      <c r="C1474" s="8"/>
      <c r="E1474" s="8"/>
      <c r="G1474" s="8"/>
    </row>
    <row r="1475" spans="1:7" ht="12.75">
      <c r="A1475" s="8"/>
      <c r="B1475" s="41"/>
      <c r="C1475" s="8"/>
      <c r="E1475" s="8"/>
      <c r="G1475" s="8"/>
    </row>
    <row r="1476" spans="1:7" ht="12.75">
      <c r="A1476" s="8"/>
      <c r="B1476" s="41"/>
      <c r="C1476" s="8"/>
      <c r="E1476" s="8"/>
      <c r="G1476" s="8"/>
    </row>
    <row r="1477" spans="1:7" ht="12.75">
      <c r="A1477" s="8"/>
      <c r="B1477" s="41"/>
      <c r="C1477" s="8"/>
      <c r="E1477" s="8"/>
      <c r="G1477" s="8"/>
    </row>
    <row r="1478" spans="1:7" ht="12.75">
      <c r="A1478" s="8"/>
      <c r="B1478" s="41"/>
      <c r="C1478" s="8"/>
      <c r="E1478" s="8"/>
      <c r="G1478" s="8"/>
    </row>
    <row r="1479" spans="1:7" ht="12.75">
      <c r="A1479" s="8"/>
      <c r="B1479" s="41"/>
      <c r="C1479" s="8"/>
      <c r="E1479" s="8"/>
      <c r="G1479" s="8"/>
    </row>
    <row r="1480" spans="1:7" ht="12.75">
      <c r="A1480" s="8"/>
      <c r="B1480" s="41"/>
      <c r="C1480" s="8"/>
      <c r="E1480" s="8"/>
      <c r="G1480" s="8"/>
    </row>
    <row r="1481" spans="1:7" ht="12.75">
      <c r="A1481" s="8"/>
      <c r="B1481" s="41"/>
      <c r="C1481" s="8"/>
      <c r="E1481" s="8"/>
      <c r="G1481" s="8"/>
    </row>
    <row r="1482" spans="1:7" ht="12.75">
      <c r="A1482" s="8"/>
      <c r="B1482" s="41"/>
      <c r="C1482" s="8"/>
      <c r="E1482" s="8"/>
      <c r="G1482" s="8"/>
    </row>
    <row r="1483" spans="1:7" ht="12.75">
      <c r="A1483" s="8"/>
      <c r="B1483" s="41"/>
      <c r="C1483" s="8"/>
      <c r="E1483" s="8"/>
      <c r="G1483" s="8"/>
    </row>
    <row r="1484" spans="1:7" ht="12.75">
      <c r="A1484" s="8"/>
      <c r="B1484" s="41"/>
      <c r="C1484" s="8"/>
      <c r="E1484" s="8"/>
      <c r="G1484" s="8"/>
    </row>
    <row r="1485" spans="1:7" ht="12.75">
      <c r="A1485" s="8"/>
      <c r="B1485" s="41"/>
      <c r="C1485" s="8"/>
      <c r="E1485" s="8"/>
      <c r="G1485" s="8"/>
    </row>
    <row r="1486" spans="1:7" ht="12.75">
      <c r="A1486" s="8"/>
      <c r="B1486" s="41"/>
      <c r="C1486" s="8"/>
      <c r="E1486" s="8"/>
      <c r="G1486" s="8"/>
    </row>
    <row r="1487" spans="1:7" ht="12.75">
      <c r="A1487" s="8"/>
      <c r="B1487" s="41"/>
      <c r="C1487" s="8"/>
      <c r="E1487" s="8"/>
      <c r="G1487" s="8"/>
    </row>
    <row r="1488" spans="1:7" ht="12.75">
      <c r="A1488" s="8"/>
      <c r="B1488" s="41"/>
      <c r="C1488" s="8"/>
      <c r="E1488" s="8"/>
      <c r="G1488" s="8"/>
    </row>
    <row r="1489" spans="1:7" ht="12.75">
      <c r="A1489" s="8"/>
      <c r="B1489" s="41"/>
      <c r="C1489" s="8"/>
      <c r="E1489" s="8"/>
      <c r="G1489" s="8"/>
    </row>
    <row r="1490" spans="1:7" ht="12.75">
      <c r="A1490" s="8"/>
      <c r="B1490" s="41"/>
      <c r="C1490" s="8"/>
      <c r="E1490" s="8"/>
      <c r="G1490" s="8"/>
    </row>
    <row r="1491" spans="1:7" ht="12.75">
      <c r="A1491" s="8"/>
      <c r="B1491" s="41"/>
      <c r="C1491" s="8"/>
      <c r="E1491" s="8"/>
      <c r="G1491" s="8"/>
    </row>
    <row r="1492" spans="1:7" ht="12.75">
      <c r="A1492" s="8"/>
      <c r="B1492" s="41"/>
      <c r="C1492" s="8"/>
      <c r="E1492" s="8"/>
      <c r="G1492" s="8"/>
    </row>
    <row r="1493" spans="1:7" ht="12.75">
      <c r="A1493" s="8"/>
      <c r="B1493" s="41"/>
      <c r="C1493" s="8"/>
      <c r="E1493" s="8"/>
      <c r="G1493" s="8"/>
    </row>
    <row r="1494" spans="1:7" ht="12.75">
      <c r="A1494" s="8"/>
      <c r="B1494" s="41"/>
      <c r="C1494" s="8"/>
      <c r="E1494" s="8"/>
      <c r="G1494" s="8"/>
    </row>
    <row r="1495" spans="1:7" ht="12.75">
      <c r="A1495" s="8"/>
      <c r="B1495" s="41"/>
      <c r="C1495" s="8"/>
      <c r="E1495" s="8"/>
      <c r="G1495" s="8"/>
    </row>
    <row r="1496" spans="1:7" ht="12.75">
      <c r="A1496" s="8"/>
      <c r="B1496" s="41"/>
      <c r="C1496" s="8"/>
      <c r="E1496" s="8"/>
      <c r="G1496" s="8"/>
    </row>
    <row r="1497" spans="1:7" ht="12.75">
      <c r="A1497" s="8"/>
      <c r="B1497" s="41"/>
      <c r="C1497" s="8"/>
      <c r="E1497" s="8"/>
      <c r="G1497" s="8"/>
    </row>
    <row r="1498" spans="1:7" ht="12.75">
      <c r="A1498" s="8"/>
      <c r="B1498" s="41"/>
      <c r="C1498" s="8"/>
      <c r="E1498" s="8"/>
      <c r="G1498" s="8"/>
    </row>
    <row r="1499" spans="1:7" ht="12.75">
      <c r="A1499" s="8"/>
      <c r="B1499" s="41"/>
      <c r="C1499" s="8"/>
      <c r="E1499" s="8"/>
      <c r="G1499" s="8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LOS 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Tascon</dc:creator>
  <cp:keywords/>
  <dc:description/>
  <cp:lastModifiedBy>lipulido</cp:lastModifiedBy>
  <cp:lastPrinted>2009-02-04T13:06:37Z</cp:lastPrinted>
  <dcterms:created xsi:type="dcterms:W3CDTF">2002-12-05T20:08:06Z</dcterms:created>
  <dcterms:modified xsi:type="dcterms:W3CDTF">2010-03-01T20:50:38Z</dcterms:modified>
  <cp:category/>
  <cp:version/>
  <cp:contentType/>
  <cp:contentStatus/>
</cp:coreProperties>
</file>